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<sst xmlns="http://schemas.openxmlformats.org/spreadsheetml/2006/main" count="320" uniqueCount="179">
  <si>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</si>
  <si>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</si>
  <si>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</si>
  <si>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</si>
  <si>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</si>
  <si>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</si>
  <si>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</si>
  <si>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</si>
  <si>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</si>
  <si>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</si>
  <si>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</si>
  <si>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</si>
  <si>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</si>
  <si>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</si>
  <si>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</si>
  <si>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</si>
  <si>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</si>
  <si>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</si>
  <si>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</si>
  <si>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</si>
  <si>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</si>
  <si>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</si>
  <si>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</si>
  <si>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</si>
  <si>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</si>
  <si>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</si>
  <si>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</si>
  <si>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</si>
  <si>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</si>
  <si>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</si>
  <si>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</si>
  <si>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</si>
  <si>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</si>
  <si>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</si>
  <si>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</si>
  <si>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</si>
  <si>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</si>
  <si>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</si>
  <si>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</si>
  <si>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</si>
  <si>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</si>
  <si>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</si>
  <si>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</si>
  <si>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</si>
  <si>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</si>
  <si>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</si>
  <si>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</si>
  <si>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</si>
  <si>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</si>
  <si>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</si>
  <si>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</si>
  <si>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</si>
  <si>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</si>
  <si>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</si>
  <si>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</si>
  <si>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</si>
  <si>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</si>
  <si>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VDE</t>
  </si>
  <si>
    <t>VDH</t>
  </si>
  <si>
    <t xml:space="preserve">UB Rektor Stacken                            </t>
  </si>
  <si>
    <t>UB Rektorn</t>
  </si>
  <si>
    <t>VNB</t>
  </si>
  <si>
    <t>94044-1</t>
  </si>
  <si>
    <t>94044-13</t>
  </si>
  <si>
    <t>94044-2</t>
  </si>
  <si>
    <t>94044-4</t>
  </si>
  <si>
    <t>94044-6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</si>
  <si>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</si>
  <si>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</si>
  <si>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</si>
  <si>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</si>
  <si>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</si>
  <si>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</si>
  <si>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</si>
  <si>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</si>
  <si>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</si>
  <si>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</si>
  <si>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</si>
  <si>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</si>
  <si>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</si>
  <si>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</si>
  <si>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</si>
  <si>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</si>
  <si>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</si>
  <si>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</si>
  <si>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MBA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</si>
  <si>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</si>
  <si>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</si>
  <si>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</si>
  <si>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</si>
  <si>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</si>
  <si>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</si>
  <si>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</si>
  <si>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</si>
  <si>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</si>
  <si>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</si>
  <si>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</si>
  <si>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</si>
  <si>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</si>
  <si>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</si>
  <si>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</si>
  <si>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>VDK</t>
  </si>
  <si>
    <t>VLB</t>
  </si>
  <si>
    <t xml:space="preserve">UF/BLI STING                                           </t>
  </si>
  <si>
    <t xml:space="preserve">WWSC Wallenberg Wood Science Center                                      </t>
  </si>
  <si>
    <t>KCA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</si>
  <si>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</si>
  <si>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</si>
  <si>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</si>
  <si>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</si>
  <si>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</si>
  <si>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</si>
  <si>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</si>
  <si>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</si>
  <si>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</si>
  <si>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</si>
  <si>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</si>
  <si>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</si>
  <si>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</si>
  <si>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ACA</t>
  </si>
  <si>
    <t>ACB</t>
  </si>
  <si>
    <t>ACC</t>
  </si>
  <si>
    <t>AGB</t>
  </si>
  <si>
    <t>AGC</t>
  </si>
  <si>
    <t>AGE</t>
  </si>
  <si>
    <t>AHB</t>
  </si>
  <si>
    <t>AHG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</si>
  <si>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</si>
  <si>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</si>
  <si>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</si>
  <si>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</si>
  <si>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</si>
  <si>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</si>
  <si>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</si>
  <si>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</si>
  <si>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</si>
  <si>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</si>
  <si>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</si>
  <si>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</si>
  <si>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</si>
  <si>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</si>
  <si>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</si>
  <si>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Väg och banteknik  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</si>
  <si>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</si>
  <si>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</si>
  <si>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</si>
  <si>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</si>
  <si>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</si>
  <si>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</si>
  <si>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</si>
  <si>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>AEA</t>
  </si>
  <si>
    <t>AEB</t>
  </si>
  <si>
    <t>AEC</t>
  </si>
  <si>
    <t>AED</t>
  </si>
  <si>
    <t>AEE</t>
  </si>
  <si>
    <t>AEF</t>
  </si>
  <si>
    <t>AEG</t>
  </si>
  <si>
    <t>AEH</t>
  </si>
  <si>
    <t>AEK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</si>
  <si>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</si>
  <si>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</si>
  <si>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</si>
  <si>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</si>
  <si>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</si>
  <si>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</si>
  <si>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</si>
  <si>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</si>
  <si>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</si>
  <si>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>ADA</t>
  </si>
  <si>
    <t>AFA</t>
  </si>
  <si>
    <t>Januari 2012 månadsdebitering</t>
  </si>
  <si>
    <t>Jan mån</t>
  </si>
  <si>
    <t xml:space="preserve">UB Rektor Hellners                                                       </t>
  </si>
  <si>
    <t xml:space="preserve">CHE gemensamt                                                            </t>
  </si>
  <si>
    <t>KD</t>
  </si>
  <si>
    <t>KE</t>
  </si>
  <si>
    <t>KA</t>
  </si>
  <si>
    <t>94044-9</t>
  </si>
  <si>
    <t>Fiber och polymerteknologi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</si>
</sst>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9.710937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170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43</v>
      </c>
      <c r="C3" s="26" t="s">
        <v>40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171</v>
      </c>
      <c r="I3" s="1" t="s">
        <v>69</v>
      </c>
    </row>
    <row r="4" spans="1:9" ht="12.75">
      <c r="A4" s="4" t="s">
        <v>6</v>
      </c>
      <c r="B4" s="4" t="s">
        <v>87</v>
      </c>
      <c r="C4" s="27" t="s">
        <v>87</v>
      </c>
      <c r="D4" s="21"/>
      <c r="E4" s="23" t="s">
        <v>149</v>
      </c>
      <c r="F4" s="6">
        <v>113400</v>
      </c>
      <c r="G4" s="16"/>
      <c r="H4" s="10">
        <f>SUM(F4:G4)+I4</f>
        <v>62067</v>
      </c>
      <c r="I4" s="4">
        <v>-51333</v>
      </c>
    </row>
    <row r="5" spans="1:9" ht="12.75">
      <c r="A5" s="4" t="s">
        <v>6</v>
      </c>
      <c r="B5" s="4" t="s">
        <v>87</v>
      </c>
      <c r="C5" s="27" t="s">
        <v>117</v>
      </c>
      <c r="D5" s="21"/>
      <c r="E5" s="23" t="s">
        <v>133</v>
      </c>
      <c r="F5" s="6">
        <v>54048</v>
      </c>
      <c r="G5" s="16"/>
      <c r="H5" s="10">
        <f>SUM(F5:G5)</f>
        <v>54048</v>
      </c>
      <c r="I5" s="4"/>
    </row>
    <row r="6" spans="1:9" ht="12.75">
      <c r="A6" s="4" t="s">
        <v>6</v>
      </c>
      <c r="B6" s="4" t="s">
        <v>87</v>
      </c>
      <c r="C6" s="27" t="s">
        <v>118</v>
      </c>
      <c r="D6" s="21"/>
      <c r="E6" s="23" t="s">
        <v>134</v>
      </c>
      <c r="F6" s="6">
        <v>127421</v>
      </c>
      <c r="G6" s="16"/>
      <c r="H6" s="10">
        <f>SUM(F6:G6)</f>
        <v>127421</v>
      </c>
      <c r="I6" s="4"/>
    </row>
    <row r="7" spans="1:9" ht="12.75">
      <c r="A7" s="4" t="s">
        <v>6</v>
      </c>
      <c r="B7" s="4" t="s">
        <v>87</v>
      </c>
      <c r="C7" s="27" t="s">
        <v>119</v>
      </c>
      <c r="D7" s="21"/>
      <c r="E7" s="23" t="s">
        <v>135</v>
      </c>
      <c r="F7" s="6">
        <v>4914</v>
      </c>
      <c r="G7" s="16"/>
      <c r="H7" s="10">
        <f>SUM(F7:G7)</f>
        <v>4914</v>
      </c>
      <c r="I7" s="4"/>
    </row>
    <row r="8" spans="1:9" ht="12.75">
      <c r="A8" s="4" t="s">
        <v>6</v>
      </c>
      <c r="B8" s="4" t="s">
        <v>87</v>
      </c>
      <c r="C8" s="27" t="s">
        <v>120</v>
      </c>
      <c r="D8" s="21"/>
      <c r="E8" s="23" t="s">
        <v>136</v>
      </c>
      <c r="F8" s="6">
        <v>14928</v>
      </c>
      <c r="G8" s="16"/>
      <c r="H8" s="10">
        <f>SUM(F8:G8)</f>
        <v>14928</v>
      </c>
      <c r="I8" s="4"/>
    </row>
    <row r="9" spans="1:9" ht="12.75">
      <c r="A9" s="4" t="s">
        <v>6</v>
      </c>
      <c r="B9" s="4" t="s">
        <v>87</v>
      </c>
      <c r="C9" s="27" t="s">
        <v>121</v>
      </c>
      <c r="D9" s="21"/>
      <c r="E9" s="23" t="s">
        <v>137</v>
      </c>
      <c r="F9" s="6">
        <v>121182</v>
      </c>
      <c r="G9" s="16"/>
      <c r="H9" s="10">
        <f>SUM(F9:G9)</f>
        <v>121182</v>
      </c>
      <c r="I9" s="4"/>
    </row>
    <row r="10" spans="1:9" ht="12.75">
      <c r="A10" s="4" t="s">
        <v>6</v>
      </c>
      <c r="B10" s="4" t="s">
        <v>87</v>
      </c>
      <c r="C10" s="28" t="s">
        <v>168</v>
      </c>
      <c r="D10" s="9"/>
      <c r="E10" s="4" t="s">
        <v>5</v>
      </c>
      <c r="F10" s="6">
        <v>1038789</v>
      </c>
      <c r="G10" s="16"/>
      <c r="H10" s="10">
        <f>SUM(F10:G10)</f>
        <v>1038789</v>
      </c>
      <c r="I10" s="4"/>
    </row>
    <row r="11" spans="1:9" ht="12.75">
      <c r="A11" s="4" t="s">
        <v>6</v>
      </c>
      <c r="B11" s="4" t="s">
        <v>87</v>
      </c>
      <c r="C11" s="29" t="s">
        <v>150</v>
      </c>
      <c r="D11" s="21"/>
      <c r="E11" s="14" t="s">
        <v>159</v>
      </c>
      <c r="F11" s="6">
        <v>161219</v>
      </c>
      <c r="G11" s="16"/>
      <c r="H11" s="10">
        <f>SUM(F11:G11)</f>
        <v>161219</v>
      </c>
      <c r="I11" s="4"/>
    </row>
    <row r="12" spans="1:9" ht="12.75">
      <c r="A12" s="4" t="s">
        <v>6</v>
      </c>
      <c r="B12" s="4" t="s">
        <v>87</v>
      </c>
      <c r="C12" s="29" t="s">
        <v>151</v>
      </c>
      <c r="D12" s="21"/>
      <c r="E12" s="14" t="s">
        <v>160</v>
      </c>
      <c r="F12" s="6">
        <v>31684</v>
      </c>
      <c r="G12" s="16"/>
      <c r="H12" s="10">
        <f>SUM(F12:G12)</f>
        <v>31684</v>
      </c>
      <c r="I12" s="4"/>
    </row>
    <row r="13" spans="1:9" ht="12.75">
      <c r="A13" s="4" t="s">
        <v>6</v>
      </c>
      <c r="B13" s="4" t="s">
        <v>87</v>
      </c>
      <c r="C13" s="29" t="s">
        <v>152</v>
      </c>
      <c r="D13" s="21"/>
      <c r="E13" s="14" t="s">
        <v>161</v>
      </c>
      <c r="F13" s="6">
        <v>26187</v>
      </c>
      <c r="G13" s="16"/>
      <c r="H13" s="10">
        <f>SUM(F13:G13)</f>
        <v>26187</v>
      </c>
      <c r="I13" s="4"/>
    </row>
    <row r="14" spans="1:9" ht="12.75">
      <c r="A14" s="4" t="s">
        <v>6</v>
      </c>
      <c r="B14" s="4" t="s">
        <v>87</v>
      </c>
      <c r="C14" s="29" t="s">
        <v>153</v>
      </c>
      <c r="D14" s="21"/>
      <c r="E14" s="14" t="s">
        <v>162</v>
      </c>
      <c r="F14" s="6">
        <v>28531</v>
      </c>
      <c r="G14" s="16"/>
      <c r="H14" s="10">
        <f>SUM(F14:G14)</f>
        <v>28531</v>
      </c>
      <c r="I14" s="4"/>
    </row>
    <row r="15" spans="1:9" ht="12.75">
      <c r="A15" s="4" t="s">
        <v>6</v>
      </c>
      <c r="B15" s="4" t="s">
        <v>87</v>
      </c>
      <c r="C15" s="29" t="s">
        <v>154</v>
      </c>
      <c r="D15" s="21"/>
      <c r="E15" s="14" t="s">
        <v>163</v>
      </c>
      <c r="F15" s="6">
        <v>37009</v>
      </c>
      <c r="G15" s="16"/>
      <c r="H15" s="10">
        <f>SUM(F15:G15)</f>
        <v>37009</v>
      </c>
      <c r="I15" s="4"/>
    </row>
    <row r="16" spans="1:9" ht="12.75">
      <c r="A16" s="4" t="s">
        <v>6</v>
      </c>
      <c r="B16" s="4" t="s">
        <v>87</v>
      </c>
      <c r="C16" s="29" t="s">
        <v>155</v>
      </c>
      <c r="D16" s="21"/>
      <c r="E16" s="14" t="s">
        <v>164</v>
      </c>
      <c r="F16" s="6">
        <v>38145</v>
      </c>
      <c r="G16" s="16"/>
      <c r="H16" s="10">
        <f>SUM(F16:G16)</f>
        <v>38145</v>
      </c>
      <c r="I16" s="4"/>
    </row>
    <row r="17" spans="1:9" ht="12.75">
      <c r="A17" s="4" t="s">
        <v>6</v>
      </c>
      <c r="B17" s="4" t="s">
        <v>87</v>
      </c>
      <c r="C17" s="29" t="s">
        <v>156</v>
      </c>
      <c r="D17" s="21"/>
      <c r="E17" s="14" t="s">
        <v>165</v>
      </c>
      <c r="F17" s="6">
        <v>34217</v>
      </c>
      <c r="G17" s="16"/>
      <c r="H17" s="10">
        <f>SUM(F17:G17)</f>
        <v>34217</v>
      </c>
      <c r="I17" s="4"/>
    </row>
    <row r="18" spans="1:9" ht="12.75">
      <c r="A18" s="4" t="s">
        <v>6</v>
      </c>
      <c r="B18" s="4" t="s">
        <v>87</v>
      </c>
      <c r="C18" s="29" t="s">
        <v>157</v>
      </c>
      <c r="D18" s="21"/>
      <c r="E18" s="14" t="s">
        <v>166</v>
      </c>
      <c r="F18" s="6">
        <v>13281</v>
      </c>
      <c r="G18" s="16"/>
      <c r="H18" s="10">
        <f>SUM(F18:G18)</f>
        <v>13281</v>
      </c>
      <c r="I18" s="4"/>
    </row>
    <row r="19" spans="1:9" ht="12.75">
      <c r="A19" s="4" t="s">
        <v>6</v>
      </c>
      <c r="B19" s="4" t="s">
        <v>87</v>
      </c>
      <c r="C19" s="29" t="s">
        <v>158</v>
      </c>
      <c r="D19" s="21"/>
      <c r="E19" s="14" t="s">
        <v>167</v>
      </c>
      <c r="F19" s="6">
        <v>50355</v>
      </c>
      <c r="G19" s="16"/>
      <c r="H19" s="10">
        <f>SUM(F19:G19)</f>
        <v>50355</v>
      </c>
      <c r="I19" s="4"/>
    </row>
    <row r="20" spans="1:9" ht="12.75">
      <c r="A20" s="4" t="s">
        <v>6</v>
      </c>
      <c r="B20" s="4" t="s">
        <v>87</v>
      </c>
      <c r="C20" s="28" t="s">
        <v>169</v>
      </c>
      <c r="D20" s="9"/>
      <c r="E20" s="4" t="s">
        <v>7</v>
      </c>
      <c r="F20" s="6">
        <v>868037</v>
      </c>
      <c r="G20" s="16"/>
      <c r="H20" s="10">
        <f>SUM(F20:G20)+I20</f>
        <v>868037</v>
      </c>
      <c r="I20" s="4"/>
    </row>
    <row r="21" spans="1:9" ht="12.75">
      <c r="A21" s="4" t="s">
        <v>6</v>
      </c>
      <c r="B21" s="4" t="s">
        <v>87</v>
      </c>
      <c r="C21" s="27" t="s">
        <v>122</v>
      </c>
      <c r="D21" s="21"/>
      <c r="E21" s="23" t="s">
        <v>138</v>
      </c>
      <c r="F21" s="6">
        <v>188470</v>
      </c>
      <c r="G21" s="16"/>
      <c r="H21" s="10">
        <f>SUM(F21:G21)</f>
        <v>188470</v>
      </c>
      <c r="I21" s="4"/>
    </row>
    <row r="22" spans="1:9" ht="12.75">
      <c r="A22" s="4" t="s">
        <v>6</v>
      </c>
      <c r="B22" s="4" t="s">
        <v>87</v>
      </c>
      <c r="C22" s="27" t="s">
        <v>123</v>
      </c>
      <c r="D22" s="21"/>
      <c r="E22" s="23" t="s">
        <v>139</v>
      </c>
      <c r="F22" s="6">
        <v>142334</v>
      </c>
      <c r="G22" s="16"/>
      <c r="H22" s="10">
        <f>SUM(F22:G22)</f>
        <v>142334</v>
      </c>
      <c r="I22" s="4"/>
    </row>
    <row r="23" spans="1:9" ht="12.75">
      <c r="A23" s="4" t="s">
        <v>6</v>
      </c>
      <c r="B23" s="4" t="s">
        <v>87</v>
      </c>
      <c r="C23" s="27" t="s">
        <v>124</v>
      </c>
      <c r="D23" s="21"/>
      <c r="E23" s="23" t="s">
        <v>140</v>
      </c>
      <c r="F23" s="6">
        <v>110362</v>
      </c>
      <c r="G23" s="16"/>
      <c r="H23" s="10">
        <f>SUM(F23:G23)</f>
        <v>110362</v>
      </c>
      <c r="I23" s="4"/>
    </row>
    <row r="24" spans="1:9" ht="12.75">
      <c r="A24" s="4" t="s">
        <v>6</v>
      </c>
      <c r="B24" s="4" t="s">
        <v>87</v>
      </c>
      <c r="C24" s="27" t="s">
        <v>125</v>
      </c>
      <c r="D24" s="21"/>
      <c r="E24" s="23" t="s">
        <v>141</v>
      </c>
      <c r="F24" s="6">
        <v>154011</v>
      </c>
      <c r="G24" s="16"/>
      <c r="H24" s="10">
        <f>SUM(F24:G24)</f>
        <v>154011</v>
      </c>
      <c r="I24" s="4"/>
    </row>
    <row r="25" spans="1:9" ht="12.75">
      <c r="A25" s="4" t="s">
        <v>6</v>
      </c>
      <c r="B25" s="4" t="s">
        <v>87</v>
      </c>
      <c r="C25" s="27" t="s">
        <v>126</v>
      </c>
      <c r="D25" s="21"/>
      <c r="E25" s="23" t="s">
        <v>142</v>
      </c>
      <c r="F25" s="6">
        <v>4101</v>
      </c>
      <c r="G25" s="16"/>
      <c r="H25" s="10">
        <f>SUM(F25:G25)</f>
        <v>4101</v>
      </c>
      <c r="I25" s="4"/>
    </row>
    <row r="26" spans="1:9" ht="12.75">
      <c r="A26" s="4" t="s">
        <v>6</v>
      </c>
      <c r="B26" s="4" t="s">
        <v>87</v>
      </c>
      <c r="C26" s="27" t="s">
        <v>127</v>
      </c>
      <c r="D26" s="21"/>
      <c r="E26" s="23" t="s">
        <v>143</v>
      </c>
      <c r="F26" s="6">
        <v>24273</v>
      </c>
      <c r="G26" s="16"/>
      <c r="H26" s="10">
        <f>SUM(F26:G26)</f>
        <v>24273</v>
      </c>
      <c r="I26" s="4"/>
    </row>
    <row r="27" spans="1:9" ht="12.75">
      <c r="A27" s="4" t="s">
        <v>6</v>
      </c>
      <c r="B27" s="4" t="s">
        <v>87</v>
      </c>
      <c r="C27" s="27" t="s">
        <v>128</v>
      </c>
      <c r="D27" s="21"/>
      <c r="E27" s="23" t="s">
        <v>144</v>
      </c>
      <c r="F27" s="6">
        <v>161515</v>
      </c>
      <c r="G27" s="16"/>
      <c r="H27" s="10">
        <f>SUM(F27:G27)</f>
        <v>161515</v>
      </c>
      <c r="I27" s="4"/>
    </row>
    <row r="28" spans="1:9" ht="12.75">
      <c r="A28" s="4" t="s">
        <v>6</v>
      </c>
      <c r="B28" s="4" t="s">
        <v>87</v>
      </c>
      <c r="C28" s="27" t="s">
        <v>129</v>
      </c>
      <c r="D28" s="21"/>
      <c r="E28" s="23" t="s">
        <v>145</v>
      </c>
      <c r="F28" s="6">
        <v>99999</v>
      </c>
      <c r="G28" s="16"/>
      <c r="H28" s="10">
        <f>SUM(F28:G28)</f>
        <v>99999</v>
      </c>
      <c r="I28" s="4"/>
    </row>
    <row r="29" spans="1:9" ht="12.75">
      <c r="A29" s="4" t="s">
        <v>6</v>
      </c>
      <c r="B29" s="4" t="s">
        <v>87</v>
      </c>
      <c r="C29" s="27" t="s">
        <v>130</v>
      </c>
      <c r="D29" s="21"/>
      <c r="E29" s="33" t="s">
        <v>146</v>
      </c>
      <c r="F29" s="6">
        <v>33503</v>
      </c>
      <c r="G29" s="16"/>
      <c r="H29" s="10">
        <f>SUM(F29:G29)</f>
        <v>33503</v>
      </c>
      <c r="I29" s="4"/>
    </row>
    <row r="30" spans="1:9" ht="12.75">
      <c r="A30" s="4" t="s">
        <v>6</v>
      </c>
      <c r="B30" s="4" t="s">
        <v>87</v>
      </c>
      <c r="C30" s="27" t="s">
        <v>131</v>
      </c>
      <c r="D30" s="21"/>
      <c r="E30" s="23" t="s">
        <v>147</v>
      </c>
      <c r="F30" s="6">
        <v>149384</v>
      </c>
      <c r="G30" s="16"/>
      <c r="H30" s="10">
        <f>SUM(F30:G30)</f>
        <v>149384</v>
      </c>
      <c r="I30" s="4"/>
    </row>
    <row r="31" spans="1:9" ht="12.75">
      <c r="A31" s="4" t="s">
        <v>6</v>
      </c>
      <c r="B31" s="4" t="s">
        <v>87</v>
      </c>
      <c r="C31" s="27" t="s">
        <v>132</v>
      </c>
      <c r="D31" s="21"/>
      <c r="E31" s="23" t="s">
        <v>148</v>
      </c>
      <c r="F31" s="6">
        <v>110752</v>
      </c>
      <c r="G31" s="16"/>
      <c r="H31" s="10">
        <f>SUM(F31:G31)</f>
        <v>110752</v>
      </c>
      <c r="I31" s="4"/>
    </row>
    <row r="32" spans="1:9" ht="12.75">
      <c r="A32" s="4" t="s">
        <v>10</v>
      </c>
      <c r="B32" s="17" t="s">
        <v>88</v>
      </c>
      <c r="C32" s="30">
        <v>24000</v>
      </c>
      <c r="D32" s="9"/>
      <c r="E32" s="4" t="s">
        <v>11</v>
      </c>
      <c r="F32" s="6">
        <v>2348452</v>
      </c>
      <c r="G32" s="16"/>
      <c r="H32" s="10">
        <f>SUM(F32:G32)+I32</f>
        <v>2321538</v>
      </c>
      <c r="I32" s="4">
        <v>-26914</v>
      </c>
    </row>
    <row r="33" spans="1:9" ht="12.75">
      <c r="A33" s="4" t="s">
        <v>10</v>
      </c>
      <c r="B33" s="17" t="s">
        <v>88</v>
      </c>
      <c r="C33" s="30">
        <v>26000</v>
      </c>
      <c r="D33" s="9"/>
      <c r="E33" s="4" t="s">
        <v>14</v>
      </c>
      <c r="F33" s="6">
        <v>365118</v>
      </c>
      <c r="G33" s="16"/>
      <c r="H33" s="10">
        <f>SUM(F33:G33)</f>
        <v>365118</v>
      </c>
      <c r="I33" s="4"/>
    </row>
    <row r="34" spans="1:9" ht="12.75">
      <c r="A34" s="4" t="s">
        <v>12</v>
      </c>
      <c r="B34" s="4" t="s">
        <v>44</v>
      </c>
      <c r="C34" s="30">
        <v>21000</v>
      </c>
      <c r="D34" s="9"/>
      <c r="E34" s="4" t="s">
        <v>8</v>
      </c>
      <c r="F34" s="6">
        <v>555807</v>
      </c>
      <c r="G34" s="16"/>
      <c r="H34" s="10">
        <f>SUM(F34:G34)</f>
        <v>555807</v>
      </c>
      <c r="I34" s="4"/>
    </row>
    <row r="35" spans="1:9" ht="12.75">
      <c r="A35" s="4" t="s">
        <v>12</v>
      </c>
      <c r="B35" s="4" t="s">
        <v>44</v>
      </c>
      <c r="C35" s="30">
        <v>23000</v>
      </c>
      <c r="D35" s="9"/>
      <c r="E35" s="4" t="s">
        <v>9</v>
      </c>
      <c r="F35" s="6">
        <v>820834</v>
      </c>
      <c r="G35" s="16"/>
      <c r="H35" s="10">
        <f>SUM(F35:G35)</f>
        <v>820834</v>
      </c>
      <c r="I35" s="4"/>
    </row>
    <row r="36" spans="1:9" ht="12.75">
      <c r="A36" s="4" t="s">
        <v>12</v>
      </c>
      <c r="B36" s="4" t="s">
        <v>44</v>
      </c>
      <c r="C36" s="30">
        <v>25000</v>
      </c>
      <c r="D36" s="9"/>
      <c r="E36" s="4" t="s">
        <v>13</v>
      </c>
      <c r="F36" s="6">
        <v>1120943</v>
      </c>
      <c r="G36" s="16"/>
      <c r="H36" s="10">
        <f>SUM(F36:G36)+I36</f>
        <v>1071943</v>
      </c>
      <c r="I36" s="4">
        <v>-49000</v>
      </c>
    </row>
    <row r="37" spans="1:9" ht="12.75">
      <c r="A37" s="17" t="s">
        <v>17</v>
      </c>
      <c r="B37" s="17" t="s">
        <v>45</v>
      </c>
      <c r="C37" s="27" t="s">
        <v>176</v>
      </c>
      <c r="D37" s="21"/>
      <c r="E37" s="4" t="s">
        <v>173</v>
      </c>
      <c r="F37" s="6">
        <v>425346</v>
      </c>
      <c r="G37" s="16"/>
      <c r="H37" s="10">
        <f>SUM(F37:G37)</f>
        <v>425346</v>
      </c>
      <c r="I37" s="4"/>
    </row>
    <row r="38" spans="1:9" ht="12.75">
      <c r="A38" s="17" t="s">
        <v>17</v>
      </c>
      <c r="B38" s="17" t="s">
        <v>45</v>
      </c>
      <c r="C38" s="31" t="s">
        <v>105</v>
      </c>
      <c r="D38" s="9"/>
      <c r="E38" s="14" t="s">
        <v>104</v>
      </c>
      <c r="F38" s="6">
        <v>157410</v>
      </c>
      <c r="G38" s="16"/>
      <c r="H38" s="10">
        <f>SUM(F38:G38)</f>
        <v>157410</v>
      </c>
      <c r="I38" s="4"/>
    </row>
    <row r="39" spans="1:9" ht="12.75">
      <c r="A39" s="4" t="s">
        <v>17</v>
      </c>
      <c r="B39" s="4" t="s">
        <v>45</v>
      </c>
      <c r="C39" s="28" t="s">
        <v>174</v>
      </c>
      <c r="D39" s="9"/>
      <c r="E39" s="4" t="s">
        <v>15</v>
      </c>
      <c r="F39" s="6">
        <v>1004571</v>
      </c>
      <c r="G39" s="16"/>
      <c r="H39" s="10">
        <f>SUM(F39:G39)</f>
        <v>1004571</v>
      </c>
      <c r="I39" s="4"/>
    </row>
    <row r="40" spans="1:9" ht="12.75">
      <c r="A40" s="4" t="s">
        <v>17</v>
      </c>
      <c r="B40" s="4" t="s">
        <v>45</v>
      </c>
      <c r="C40" s="28" t="s">
        <v>175</v>
      </c>
      <c r="D40" s="9"/>
      <c r="E40" s="4" t="s">
        <v>16</v>
      </c>
      <c r="F40" s="6">
        <v>504439</v>
      </c>
      <c r="G40" s="16">
        <v>1600</v>
      </c>
      <c r="H40" s="10">
        <f>SUM(F40:G40)</f>
        <v>506039</v>
      </c>
      <c r="I40" s="4"/>
    </row>
    <row r="41" spans="1:9" ht="12.75">
      <c r="A41" s="4" t="s">
        <v>17</v>
      </c>
      <c r="B41" s="4" t="s">
        <v>45</v>
      </c>
      <c r="C41" s="28" t="s">
        <v>45</v>
      </c>
      <c r="D41" s="9"/>
      <c r="E41" s="17" t="s">
        <v>178</v>
      </c>
      <c r="F41" s="6">
        <v>948775</v>
      </c>
      <c r="G41" s="16"/>
      <c r="H41" s="10">
        <f>SUM(F41:G41)+I41</f>
        <v>794608</v>
      </c>
      <c r="I41" s="4">
        <v>-154167</v>
      </c>
    </row>
    <row r="42" spans="1:9" ht="12.75">
      <c r="A42" s="17" t="s">
        <v>17</v>
      </c>
      <c r="B42" s="17" t="s">
        <v>45</v>
      </c>
      <c r="C42" s="31" t="s">
        <v>114</v>
      </c>
      <c r="D42" s="9"/>
      <c r="E42" s="18" t="s">
        <v>115</v>
      </c>
      <c r="F42" s="6">
        <v>63151</v>
      </c>
      <c r="G42" s="16"/>
      <c r="H42" s="10">
        <f>SUM(F42:G42)</f>
        <v>63151</v>
      </c>
      <c r="I42" s="4"/>
    </row>
    <row r="43" spans="1:9" ht="12.75">
      <c r="A43" s="4" t="s">
        <v>32</v>
      </c>
      <c r="B43" s="4" t="s">
        <v>47</v>
      </c>
      <c r="C43" s="30">
        <v>95000</v>
      </c>
      <c r="D43" s="9"/>
      <c r="E43" s="4" t="s">
        <v>33</v>
      </c>
      <c r="F43" s="6">
        <v>2211068</v>
      </c>
      <c r="G43" s="16"/>
      <c r="H43" s="10">
        <f>SUM(F43:G43)</f>
        <v>2211068</v>
      </c>
      <c r="I43" s="4"/>
    </row>
    <row r="44" spans="1:9" ht="12.75">
      <c r="A44" s="17" t="s">
        <v>32</v>
      </c>
      <c r="B44" s="17" t="s">
        <v>47</v>
      </c>
      <c r="C44" s="28" t="s">
        <v>113</v>
      </c>
      <c r="D44" s="9"/>
      <c r="E44" s="14" t="s">
        <v>116</v>
      </c>
      <c r="F44" s="6">
        <v>127745</v>
      </c>
      <c r="G44" s="16"/>
      <c r="H44" s="10">
        <f>SUM(F44:G44)</f>
        <v>127745</v>
      </c>
      <c r="I44" s="4"/>
    </row>
    <row r="45" spans="1:9" ht="12.75">
      <c r="A45" s="4" t="s">
        <v>23</v>
      </c>
      <c r="B45" s="4" t="s">
        <v>46</v>
      </c>
      <c r="C45" s="30">
        <v>41000</v>
      </c>
      <c r="D45" s="9"/>
      <c r="E45" s="4" t="s">
        <v>18</v>
      </c>
      <c r="F45" s="6">
        <v>653180</v>
      </c>
      <c r="G45" s="16"/>
      <c r="H45" s="10">
        <f>SUM(F45:G45)</f>
        <v>653180</v>
      </c>
      <c r="I45" s="4"/>
    </row>
    <row r="46" spans="1:9" ht="12.75">
      <c r="A46" s="4" t="s">
        <v>23</v>
      </c>
      <c r="B46" s="4" t="s">
        <v>46</v>
      </c>
      <c r="C46" s="30">
        <v>44000</v>
      </c>
      <c r="D46" s="9"/>
      <c r="E46" s="4" t="s">
        <v>22</v>
      </c>
      <c r="F46" s="6">
        <v>786584</v>
      </c>
      <c r="G46" s="16"/>
      <c r="H46" s="10">
        <f>SUM(F46:G46)</f>
        <v>786584</v>
      </c>
      <c r="I46" s="4"/>
    </row>
    <row r="47" spans="1:9" ht="12.75">
      <c r="A47" s="4" t="s">
        <v>23</v>
      </c>
      <c r="B47" s="4" t="s">
        <v>46</v>
      </c>
      <c r="C47" s="30">
        <v>45000</v>
      </c>
      <c r="D47" s="9"/>
      <c r="E47" s="4" t="s">
        <v>24</v>
      </c>
      <c r="F47" s="6">
        <v>1248261</v>
      </c>
      <c r="G47" s="16"/>
      <c r="H47" s="10">
        <f>SUM(F47:G47)+I47</f>
        <v>1094261</v>
      </c>
      <c r="I47" s="17">
        <v>-154000</v>
      </c>
    </row>
    <row r="48" spans="1:9" ht="12.75">
      <c r="A48" s="4" t="s">
        <v>23</v>
      </c>
      <c r="B48" s="4" t="s">
        <v>46</v>
      </c>
      <c r="C48" s="30">
        <v>46500</v>
      </c>
      <c r="D48" s="9"/>
      <c r="E48" s="4" t="s">
        <v>25</v>
      </c>
      <c r="F48" s="6">
        <v>860662</v>
      </c>
      <c r="G48" s="16"/>
      <c r="H48" s="10">
        <f>SUM(F48:G48)</f>
        <v>860662</v>
      </c>
      <c r="I48" s="4"/>
    </row>
    <row r="49" spans="1:9" ht="12.75">
      <c r="A49" s="4" t="s">
        <v>23</v>
      </c>
      <c r="B49" s="4" t="s">
        <v>46</v>
      </c>
      <c r="C49" s="30">
        <v>47000</v>
      </c>
      <c r="D49" s="9"/>
      <c r="E49" s="4" t="s">
        <v>26</v>
      </c>
      <c r="F49" s="6">
        <v>1121086</v>
      </c>
      <c r="G49" s="16"/>
      <c r="H49" s="10">
        <f>SUM(F49:G49)</f>
        <v>1121086</v>
      </c>
      <c r="I49" s="4"/>
    </row>
    <row r="50" spans="1:9" ht="12.75">
      <c r="A50" s="17" t="s">
        <v>23</v>
      </c>
      <c r="B50" s="4" t="s">
        <v>46</v>
      </c>
      <c r="C50" s="28" t="s">
        <v>84</v>
      </c>
      <c r="D50" s="9"/>
      <c r="E50" s="14" t="s">
        <v>82</v>
      </c>
      <c r="F50" s="6">
        <v>92702</v>
      </c>
      <c r="G50" s="16"/>
      <c r="H50" s="10">
        <f>SUM(F50:G50)</f>
        <v>92702</v>
      </c>
      <c r="I50" s="4"/>
    </row>
    <row r="51" spans="1:9" ht="12.75">
      <c r="A51" s="17" t="s">
        <v>23</v>
      </c>
      <c r="B51" s="4" t="s">
        <v>46</v>
      </c>
      <c r="C51" s="28" t="s">
        <v>85</v>
      </c>
      <c r="D51" s="9"/>
      <c r="E51" s="14" t="s">
        <v>83</v>
      </c>
      <c r="F51" s="6">
        <v>121478</v>
      </c>
      <c r="G51" s="16"/>
      <c r="H51" s="10">
        <f>SUM(F51:G51)</f>
        <v>121478</v>
      </c>
      <c r="I51" s="4"/>
    </row>
    <row r="52" spans="1:9" ht="12.75">
      <c r="A52" s="4" t="s">
        <v>19</v>
      </c>
      <c r="B52" s="17" t="s">
        <v>78</v>
      </c>
      <c r="C52" s="30">
        <v>43000</v>
      </c>
      <c r="D52" s="9"/>
      <c r="E52" s="4" t="s">
        <v>21</v>
      </c>
      <c r="F52" s="6">
        <v>307914</v>
      </c>
      <c r="G52" s="16"/>
      <c r="H52" s="10">
        <f>SUM(F52:G52)</f>
        <v>307914</v>
      </c>
      <c r="I52" s="4"/>
    </row>
    <row r="53" spans="1:9" ht="12.75">
      <c r="A53" s="4" t="s">
        <v>19</v>
      </c>
      <c r="B53" s="17" t="s">
        <v>78</v>
      </c>
      <c r="C53" s="30">
        <v>51000</v>
      </c>
      <c r="D53" s="9"/>
      <c r="E53" s="4" t="s">
        <v>42</v>
      </c>
      <c r="F53" s="6">
        <v>62041</v>
      </c>
      <c r="G53" s="16"/>
      <c r="H53" s="10">
        <f>SUM(F53:G53)</f>
        <v>62041</v>
      </c>
      <c r="I53" s="4"/>
    </row>
    <row r="54" spans="1:9" ht="12.75">
      <c r="A54" s="4" t="s">
        <v>19</v>
      </c>
      <c r="B54" s="17" t="s">
        <v>78</v>
      </c>
      <c r="C54" s="30">
        <v>52000</v>
      </c>
      <c r="D54" s="9"/>
      <c r="E54" s="4" t="s">
        <v>27</v>
      </c>
      <c r="F54" s="6">
        <v>854985</v>
      </c>
      <c r="G54" s="16"/>
      <c r="H54" s="10">
        <f>SUM(F54:G54)</f>
        <v>854985</v>
      </c>
      <c r="I54" s="4"/>
    </row>
    <row r="55" spans="1:9" ht="12.75">
      <c r="A55" s="4" t="s">
        <v>19</v>
      </c>
      <c r="B55" s="17" t="s">
        <v>78</v>
      </c>
      <c r="C55" s="30">
        <v>53000</v>
      </c>
      <c r="D55" s="9"/>
      <c r="E55" s="4" t="s">
        <v>28</v>
      </c>
      <c r="F55" s="6">
        <v>696276</v>
      </c>
      <c r="G55" s="16"/>
      <c r="H55" s="10">
        <f>SUM(F55:G55)</f>
        <v>696276</v>
      </c>
      <c r="I55" s="4"/>
    </row>
    <row r="56" spans="1:9" ht="12.75">
      <c r="A56" s="17" t="s">
        <v>19</v>
      </c>
      <c r="B56" s="17" t="s">
        <v>78</v>
      </c>
      <c r="C56" s="28" t="s">
        <v>90</v>
      </c>
      <c r="D56" s="9"/>
      <c r="E56" s="14" t="s">
        <v>89</v>
      </c>
      <c r="F56" s="6">
        <v>121300</v>
      </c>
      <c r="G56" s="16"/>
      <c r="H56" s="10">
        <f>SUM(F56:G56)</f>
        <v>121300</v>
      </c>
      <c r="I56" s="4"/>
    </row>
    <row r="57" spans="1:9" ht="12.75">
      <c r="A57" s="4" t="s">
        <v>19</v>
      </c>
      <c r="B57" s="17" t="s">
        <v>78</v>
      </c>
      <c r="C57" s="28" t="s">
        <v>91</v>
      </c>
      <c r="D57" s="9"/>
      <c r="E57" s="4" t="s">
        <v>20</v>
      </c>
      <c r="F57" s="6">
        <v>1058850</v>
      </c>
      <c r="G57" s="16"/>
      <c r="H57" s="10">
        <f>SUM(F57:G57)+I57</f>
        <v>993933</v>
      </c>
      <c r="I57" s="4">
        <v>-64917</v>
      </c>
    </row>
    <row r="58" spans="1:9" ht="12.75">
      <c r="A58" s="17" t="s">
        <v>34</v>
      </c>
      <c r="B58" s="14" t="s">
        <v>52</v>
      </c>
      <c r="C58" s="29" t="s">
        <v>52</v>
      </c>
      <c r="D58" s="9"/>
      <c r="E58" s="32" t="s">
        <v>71</v>
      </c>
      <c r="F58" s="6">
        <v>78643</v>
      </c>
      <c r="G58" s="16"/>
      <c r="H58" s="10">
        <f>SUM(F58:G58)</f>
        <v>78643</v>
      </c>
      <c r="I58" s="4"/>
    </row>
    <row r="59" spans="1:9" ht="12.75">
      <c r="A59" s="17" t="s">
        <v>34</v>
      </c>
      <c r="B59" s="14" t="s">
        <v>53</v>
      </c>
      <c r="C59" s="29" t="s">
        <v>53</v>
      </c>
      <c r="D59" s="9"/>
      <c r="E59" s="18" t="s">
        <v>96</v>
      </c>
      <c r="F59" s="6">
        <v>144074</v>
      </c>
      <c r="G59" s="22"/>
      <c r="H59" s="10">
        <f>SUM(F59:G59)</f>
        <v>144074</v>
      </c>
      <c r="I59" s="4"/>
    </row>
    <row r="60" spans="1:9" ht="12.75">
      <c r="A60" s="17" t="s">
        <v>34</v>
      </c>
      <c r="B60" s="14" t="s">
        <v>54</v>
      </c>
      <c r="C60" s="29" t="s">
        <v>54</v>
      </c>
      <c r="D60" s="9"/>
      <c r="E60" s="18" t="s">
        <v>75</v>
      </c>
      <c r="F60" s="6">
        <v>325879</v>
      </c>
      <c r="G60" s="16"/>
      <c r="H60" s="10">
        <f>SUM(F60:G60)</f>
        <v>325879</v>
      </c>
      <c r="I60" s="4"/>
    </row>
    <row r="61" spans="1:9" ht="12.75">
      <c r="A61" s="17" t="s">
        <v>34</v>
      </c>
      <c r="B61" s="14" t="s">
        <v>55</v>
      </c>
      <c r="C61" s="29" t="s">
        <v>55</v>
      </c>
      <c r="D61" s="9"/>
      <c r="E61" s="18" t="s">
        <v>97</v>
      </c>
      <c r="F61" s="6">
        <v>219452</v>
      </c>
      <c r="G61" s="16"/>
      <c r="H61" s="10">
        <f>SUM(F61:G61)</f>
        <v>219452</v>
      </c>
      <c r="I61" s="4"/>
    </row>
    <row r="62" spans="1:9" ht="12.75">
      <c r="A62" s="17" t="s">
        <v>34</v>
      </c>
      <c r="B62" s="14" t="s">
        <v>106</v>
      </c>
      <c r="C62" s="29" t="s">
        <v>57</v>
      </c>
      <c r="D62" s="9"/>
      <c r="E62" s="14" t="s">
        <v>72</v>
      </c>
      <c r="F62" s="6">
        <v>90713</v>
      </c>
      <c r="G62" s="16"/>
      <c r="H62" s="10">
        <f>SUM(F62:G62)</f>
        <v>90713</v>
      </c>
      <c r="I62" s="4"/>
    </row>
    <row r="63" spans="1:9" ht="12.75">
      <c r="A63" s="17" t="s">
        <v>34</v>
      </c>
      <c r="B63" s="18" t="s">
        <v>98</v>
      </c>
      <c r="C63" s="31" t="s">
        <v>101</v>
      </c>
      <c r="D63" s="9"/>
      <c r="E63" s="14" t="s">
        <v>77</v>
      </c>
      <c r="F63" s="6">
        <v>81334</v>
      </c>
      <c r="G63" s="16"/>
      <c r="H63" s="10">
        <f>SUM(F63:G63)</f>
        <v>81334</v>
      </c>
      <c r="I63" s="4"/>
    </row>
    <row r="64" spans="1:9" ht="12.75">
      <c r="A64" s="17" t="s">
        <v>34</v>
      </c>
      <c r="B64" s="14" t="s">
        <v>56</v>
      </c>
      <c r="C64" s="29" t="s">
        <v>56</v>
      </c>
      <c r="D64" s="9"/>
      <c r="E64" s="14" t="s">
        <v>73</v>
      </c>
      <c r="F64" s="6">
        <v>56280</v>
      </c>
      <c r="G64" s="16"/>
      <c r="H64" s="10">
        <f>SUM(F64:G64)</f>
        <v>56280</v>
      </c>
      <c r="I64" s="4"/>
    </row>
    <row r="65" spans="1:9" ht="12.75">
      <c r="A65" s="17" t="s">
        <v>34</v>
      </c>
      <c r="B65" s="14" t="s">
        <v>58</v>
      </c>
      <c r="C65" s="29" t="s">
        <v>58</v>
      </c>
      <c r="D65" s="9"/>
      <c r="E65" s="14" t="s">
        <v>74</v>
      </c>
      <c r="F65" s="6">
        <v>297485</v>
      </c>
      <c r="G65" s="16"/>
      <c r="H65" s="10">
        <f>SUM(F65:G65)</f>
        <v>297485</v>
      </c>
      <c r="I65" s="4"/>
    </row>
    <row r="66" spans="1:9" ht="12.75">
      <c r="A66" s="17" t="s">
        <v>34</v>
      </c>
      <c r="B66" s="18" t="s">
        <v>100</v>
      </c>
      <c r="C66" s="31" t="s">
        <v>100</v>
      </c>
      <c r="D66" s="9"/>
      <c r="E66" s="14" t="s">
        <v>76</v>
      </c>
      <c r="F66" s="6">
        <v>182063</v>
      </c>
      <c r="G66" s="16"/>
      <c r="H66" s="10">
        <f>SUM(F66:G66)</f>
        <v>182063</v>
      </c>
      <c r="I66" s="4"/>
    </row>
    <row r="67" spans="1:9" ht="12.75">
      <c r="A67" s="17" t="s">
        <v>34</v>
      </c>
      <c r="B67" s="18" t="s">
        <v>108</v>
      </c>
      <c r="C67" s="31" t="s">
        <v>108</v>
      </c>
      <c r="D67" s="9"/>
      <c r="E67" s="14" t="s">
        <v>107</v>
      </c>
      <c r="F67" s="6">
        <v>30461</v>
      </c>
      <c r="G67" s="16"/>
      <c r="H67" s="10">
        <f>SUM(F67:G67)</f>
        <v>30461</v>
      </c>
      <c r="I67" s="4"/>
    </row>
    <row r="68" spans="1:9" ht="12.75">
      <c r="A68" s="4" t="s">
        <v>34</v>
      </c>
      <c r="B68" s="4" t="s">
        <v>48</v>
      </c>
      <c r="C68" s="30" t="s">
        <v>48</v>
      </c>
      <c r="D68" s="9"/>
      <c r="E68" s="4" t="s">
        <v>79</v>
      </c>
      <c r="F68" s="6">
        <v>91634</v>
      </c>
      <c r="G68" s="16"/>
      <c r="H68" s="10">
        <f>SUM(F68:G68)</f>
        <v>91634</v>
      </c>
      <c r="I68" s="4"/>
    </row>
    <row r="69" spans="1:9" ht="12.75">
      <c r="A69" s="4" t="s">
        <v>34</v>
      </c>
      <c r="B69" s="4" t="s">
        <v>49</v>
      </c>
      <c r="C69" s="30" t="s">
        <v>49</v>
      </c>
      <c r="D69" s="9"/>
      <c r="E69" s="4" t="s">
        <v>80</v>
      </c>
      <c r="F69" s="6">
        <v>418042</v>
      </c>
      <c r="G69" s="16">
        <v>17500</v>
      </c>
      <c r="H69" s="10">
        <f>SUM(F69:G69)</f>
        <v>435542</v>
      </c>
      <c r="I69" s="4"/>
    </row>
    <row r="70" spans="1:9" ht="12.75">
      <c r="A70" s="4" t="s">
        <v>34</v>
      </c>
      <c r="B70" s="4" t="s">
        <v>50</v>
      </c>
      <c r="C70" s="30" t="s">
        <v>50</v>
      </c>
      <c r="D70" s="9"/>
      <c r="E70" s="4" t="s">
        <v>81</v>
      </c>
      <c r="F70" s="6">
        <v>585012</v>
      </c>
      <c r="G70" s="16"/>
      <c r="H70" s="10">
        <f>SUM(F70:G70)</f>
        <v>585012</v>
      </c>
      <c r="I70" s="4"/>
    </row>
    <row r="71" spans="1:9" ht="12.75">
      <c r="A71" s="4" t="s">
        <v>34</v>
      </c>
      <c r="B71" s="4" t="s">
        <v>51</v>
      </c>
      <c r="C71" s="30" t="s">
        <v>51</v>
      </c>
      <c r="D71" s="9"/>
      <c r="E71" s="4" t="s">
        <v>35</v>
      </c>
      <c r="F71" s="6">
        <v>755958</v>
      </c>
      <c r="G71" s="16"/>
      <c r="H71" s="10">
        <f>SUM(F71:G71)</f>
        <v>755958</v>
      </c>
      <c r="I71" s="4"/>
    </row>
    <row r="72" spans="1:9" ht="12.75">
      <c r="A72" s="4" t="s">
        <v>34</v>
      </c>
      <c r="B72" s="17" t="s">
        <v>111</v>
      </c>
      <c r="C72" s="28" t="s">
        <v>111</v>
      </c>
      <c r="D72" s="9"/>
      <c r="E72" s="14" t="s">
        <v>109</v>
      </c>
      <c r="F72" s="6">
        <v>26214</v>
      </c>
      <c r="G72" s="16"/>
      <c r="H72" s="10">
        <f>SUM(F72:G72)</f>
        <v>26214</v>
      </c>
      <c r="I72" s="4"/>
    </row>
    <row r="73" spans="1:9" ht="12.75">
      <c r="A73" s="4" t="s">
        <v>34</v>
      </c>
      <c r="B73" s="17" t="s">
        <v>112</v>
      </c>
      <c r="C73" s="28" t="s">
        <v>112</v>
      </c>
      <c r="D73" s="9"/>
      <c r="E73" s="14" t="s">
        <v>110</v>
      </c>
      <c r="F73" s="6">
        <v>121252</v>
      </c>
      <c r="G73" s="16"/>
      <c r="H73" s="10">
        <f>SUM(F73:G73)</f>
        <v>121252</v>
      </c>
      <c r="I73" s="4"/>
    </row>
    <row r="74" spans="1:9" ht="12.75">
      <c r="A74" s="17" t="s">
        <v>34</v>
      </c>
      <c r="B74" s="17" t="s">
        <v>94</v>
      </c>
      <c r="C74" s="28" t="s">
        <v>94</v>
      </c>
      <c r="D74" s="9"/>
      <c r="E74" s="17" t="s">
        <v>95</v>
      </c>
      <c r="F74" s="6">
        <v>127406</v>
      </c>
      <c r="G74" s="16"/>
      <c r="H74" s="10">
        <f>SUM(F74:G74)</f>
        <v>127406</v>
      </c>
      <c r="I74" s="4"/>
    </row>
    <row r="75" spans="1:9" ht="12.75">
      <c r="A75" s="17" t="s">
        <v>34</v>
      </c>
      <c r="B75" s="17" t="s">
        <v>68</v>
      </c>
      <c r="C75" s="31" t="s">
        <v>68</v>
      </c>
      <c r="D75" s="9"/>
      <c r="E75" s="14" t="s">
        <v>67</v>
      </c>
      <c r="F75" s="6">
        <v>9056</v>
      </c>
      <c r="G75" s="16"/>
      <c r="H75" s="10">
        <f>SUM(F75:G75)</f>
        <v>9056</v>
      </c>
      <c r="I75" s="4"/>
    </row>
    <row r="76" spans="1:9" ht="12.75">
      <c r="A76" s="4" t="s">
        <v>29</v>
      </c>
      <c r="B76" s="4" t="s">
        <v>70</v>
      </c>
      <c r="C76" s="29" t="s">
        <v>64</v>
      </c>
      <c r="D76" s="9"/>
      <c r="E76" s="4" t="s">
        <v>30</v>
      </c>
      <c r="F76" s="6">
        <v>4063869</v>
      </c>
      <c r="G76" s="16"/>
      <c r="H76" s="10">
        <f>SUM(F76:G76)</f>
        <v>4063869</v>
      </c>
      <c r="I76" s="4"/>
    </row>
    <row r="77" spans="1:9" ht="12.75">
      <c r="A77" s="17" t="s">
        <v>34</v>
      </c>
      <c r="B77" s="17" t="s">
        <v>99</v>
      </c>
      <c r="C77" s="28" t="s">
        <v>102</v>
      </c>
      <c r="D77" s="9"/>
      <c r="E77" s="14" t="s">
        <v>103</v>
      </c>
      <c r="F77" s="6">
        <v>104111</v>
      </c>
      <c r="G77" s="16"/>
      <c r="H77" s="10">
        <f>SUM(F77:G77)</f>
        <v>104111</v>
      </c>
      <c r="I77" s="4"/>
    </row>
    <row r="78" spans="1:9" ht="12.75">
      <c r="A78" s="4" t="s">
        <v>29</v>
      </c>
      <c r="B78" s="4" t="s">
        <v>61</v>
      </c>
      <c r="C78" s="29" t="s">
        <v>62</v>
      </c>
      <c r="D78" s="9"/>
      <c r="E78" s="4" t="s">
        <v>60</v>
      </c>
      <c r="F78" s="6">
        <v>177847</v>
      </c>
      <c r="G78" s="16"/>
      <c r="H78" s="10">
        <f>SUM(F78:G78)</f>
        <v>177847</v>
      </c>
      <c r="I78" s="4"/>
    </row>
    <row r="79" spans="1:9" ht="12.75">
      <c r="A79" s="4" t="s">
        <v>29</v>
      </c>
      <c r="B79" s="4" t="s">
        <v>61</v>
      </c>
      <c r="C79" s="29" t="s">
        <v>63</v>
      </c>
      <c r="D79" s="9"/>
      <c r="E79" s="14" t="s">
        <v>59</v>
      </c>
      <c r="F79" s="6">
        <v>16689</v>
      </c>
      <c r="G79" s="16"/>
      <c r="H79" s="10">
        <f>SUM(F79:G79)</f>
        <v>16689</v>
      </c>
      <c r="I79" s="4"/>
    </row>
    <row r="80" spans="1:9" ht="12.75">
      <c r="A80" s="4" t="s">
        <v>29</v>
      </c>
      <c r="B80" s="4" t="s">
        <v>61</v>
      </c>
      <c r="C80" s="31" t="s">
        <v>92</v>
      </c>
      <c r="D80" s="9"/>
      <c r="E80" s="17" t="s">
        <v>93</v>
      </c>
      <c r="F80" s="6">
        <v>6982</v>
      </c>
      <c r="G80" s="16"/>
      <c r="H80" s="10">
        <f>SUM(F80:G80)</f>
        <v>6982</v>
      </c>
      <c r="I80" s="4"/>
    </row>
    <row r="81" spans="1:9" ht="12.75">
      <c r="A81" s="4" t="s">
        <v>29</v>
      </c>
      <c r="B81" s="4" t="s">
        <v>61</v>
      </c>
      <c r="C81" s="29" t="s">
        <v>65</v>
      </c>
      <c r="D81" s="9"/>
      <c r="E81" s="4" t="s">
        <v>31</v>
      </c>
      <c r="F81" s="6">
        <v>771414</v>
      </c>
      <c r="G81" s="16"/>
      <c r="H81" s="10">
        <f>SUM(F81:G81)</f>
        <v>771414</v>
      </c>
      <c r="I81" s="4"/>
    </row>
    <row r="82" spans="1:9" ht="12.75">
      <c r="A82" s="4" t="s">
        <v>29</v>
      </c>
      <c r="B82" s="4" t="s">
        <v>61</v>
      </c>
      <c r="C82" s="29" t="s">
        <v>66</v>
      </c>
      <c r="D82" s="9"/>
      <c r="E82" s="4" t="s">
        <v>41</v>
      </c>
      <c r="F82" s="6">
        <v>39583</v>
      </c>
      <c r="G82" s="16"/>
      <c r="H82" s="10">
        <f>SUM(F82:G82)</f>
        <v>39583</v>
      </c>
      <c r="I82" s="4"/>
    </row>
    <row r="83" spans="1:9" ht="12.75">
      <c r="A83" s="4" t="s">
        <v>29</v>
      </c>
      <c r="B83" s="4" t="s">
        <v>61</v>
      </c>
      <c r="C83" s="31" t="s">
        <v>177</v>
      </c>
      <c r="D83" s="9"/>
      <c r="E83" s="4" t="s">
        <v>172</v>
      </c>
      <c r="F83" s="6">
        <v>4401</v>
      </c>
      <c r="G83" s="16"/>
      <c r="H83" s="10">
        <f>SUM(F83:G83)</f>
        <v>4401</v>
      </c>
      <c r="I83" s="4"/>
    </row>
    <row r="84" spans="1:9" ht="12.75">
      <c r="A84" s="4"/>
      <c r="B84" s="4"/>
      <c r="C84" s="30">
        <v>971</v>
      </c>
      <c r="D84" s="9"/>
      <c r="E84" s="4" t="s">
        <v>36</v>
      </c>
      <c r="F84" s="6">
        <v>1459449</v>
      </c>
      <c r="G84" s="16"/>
      <c r="H84" s="10">
        <f>SUM(F84:G84)</f>
        <v>1459449</v>
      </c>
      <c r="I84" s="4"/>
    </row>
    <row r="85" spans="1:9" ht="12.75">
      <c r="A85" s="4"/>
      <c r="B85" s="4"/>
      <c r="C85" s="30">
        <v>972</v>
      </c>
      <c r="D85" s="9"/>
      <c r="E85" s="4" t="s">
        <v>37</v>
      </c>
      <c r="F85" s="6">
        <v>18366</v>
      </c>
      <c r="G85" s="16"/>
      <c r="H85" s="10">
        <f>SUM(F85:G85)</f>
        <v>18366</v>
      </c>
      <c r="I85" s="4"/>
    </row>
    <row r="86" spans="1:9" ht="12.75">
      <c r="A86" s="4"/>
      <c r="B86" s="4"/>
      <c r="C86" s="30">
        <v>976</v>
      </c>
      <c r="D86" s="9"/>
      <c r="E86" s="4" t="s">
        <v>38</v>
      </c>
      <c r="F86" s="6">
        <v>27752</v>
      </c>
      <c r="G86" s="16"/>
      <c r="H86" s="10">
        <f>SUM(F86:G86)</f>
        <v>27752</v>
      </c>
      <c r="I86" s="4"/>
    </row>
    <row r="87" spans="1:9" ht="12.75">
      <c r="A87" s="4"/>
      <c r="B87" s="4"/>
      <c r="C87" s="30">
        <v>978</v>
      </c>
      <c r="D87" s="9"/>
      <c r="E87" s="14" t="s">
        <v>86</v>
      </c>
      <c r="F87" s="6">
        <v>13486</v>
      </c>
      <c r="G87" s="16"/>
      <c r="H87" s="10">
        <f>SUM(F87:G87)</f>
        <v>13486</v>
      </c>
      <c r="I87" s="4"/>
    </row>
    <row r="88" spans="1:9" ht="12.75">
      <c r="A88" s="4"/>
      <c r="B88" s="4"/>
      <c r="C88" s="30"/>
      <c r="D88" s="9"/>
      <c r="E88" s="20" t="s">
        <v>39</v>
      </c>
      <c r="F88" s="19">
        <f>SUM(F4:F87)</f>
        <v>32925936</v>
      </c>
      <c r="G88" s="19">
        <f>SUM(G4:G87)</f>
        <v>19100</v>
      </c>
      <c r="H88" s="10">
        <f>SUM(H4:H87)</f>
        <v>32444705</v>
      </c>
      <c r="I88" s="4"/>
    </row>
    <row r="90" ht="12.75">
      <c r="E90" s="12"/>
    </row>
    <row r="92" spans="6:7" ht="12.75">
      <c r="F92" s="11"/>
      <c r="G92" s="13"/>
    </row>
    <row r="93" ht="12.75">
      <c r="F93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2012-01-19T11:57:04Z</dcterms:modified>
  <cp:category/>
  <cp:version/>
  <cp:contentType/>
  <cp:contentStatus/>
</cp:coreProperties>
</file>