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<sst xmlns="http://schemas.openxmlformats.org/spreadsheetml/2006/main" count="453" uniqueCount="77">
  <si>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</si>
  <si>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</si>
  <si>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</si>
  <si>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</si>
  <si>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</si>
  <si>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</si>
  <si>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</si>
  <si>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</si>
  <si>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</si>
  <si>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</si>
  <si>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</si>
  <si>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</si>
  <si>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</si>
  <si>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</si>
  <si>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</si>
  <si>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</si>
  <si>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</si>
  <si>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</si>
  <si>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 xml:space="preserve">Kategori        </t>
  </si>
  <si>
    <t xml:space="preserve">Typ         </t>
  </si>
  <si>
    <t xml:space="preserve">       NTA</t>
  </si>
  <si>
    <t xml:space="preserve">       BRA</t>
  </si>
  <si>
    <t xml:space="preserve">     Antal</t>
  </si>
  <si>
    <t xml:space="preserve">Verksamhetsyta  </t>
  </si>
  <si>
    <t xml:space="preserve">Kontorsyta  </t>
  </si>
  <si>
    <t>Rum</t>
  </si>
  <si>
    <t>Organis</t>
  </si>
  <si>
    <t>UF Lokalservice kredit 1 mån</t>
  </si>
  <si>
    <t>Hus 50:16</t>
  </si>
  <si>
    <t>Plan 04</t>
  </si>
  <si>
    <t>Avräkning Mars 2013</t>
  </si>
  <si>
    <t xml:space="preserve">A:417  </t>
  </si>
  <si>
    <t xml:space="preserve">A:419  </t>
  </si>
  <si>
    <t xml:space="preserve">A:421  </t>
  </si>
  <si>
    <t xml:space="preserve">Kommunikation   </t>
  </si>
  <si>
    <t xml:space="preserve">Korridor    </t>
  </si>
  <si>
    <t xml:space="preserve">                </t>
  </si>
  <si>
    <t xml:space="preserve">            </t>
  </si>
  <si>
    <t xml:space="preserve">2603A  </t>
  </si>
  <si>
    <t>Mekanik deb 2 mån</t>
  </si>
  <si>
    <t>Hus 43;03</t>
  </si>
  <si>
    <t>Plan 06</t>
  </si>
  <si>
    <t xml:space="preserve">Personal        </t>
  </si>
  <si>
    <t xml:space="preserve">Förrum      </t>
  </si>
  <si>
    <t xml:space="preserve">HkWC        </t>
  </si>
  <si>
    <t xml:space="preserve">Lokalvård   </t>
  </si>
  <si>
    <t>KTHB kredit 2 mån</t>
  </si>
  <si>
    <t>Hus 43:03</t>
  </si>
  <si>
    <t xml:space="preserve">Pausrum     </t>
  </si>
  <si>
    <t xml:space="preserve">WC          </t>
  </si>
  <si>
    <t>SCI skolan deb 1/2 mån</t>
  </si>
  <si>
    <t>CSC skolan kredit 1/2 mån</t>
  </si>
  <si>
    <t>SCI Kansli kredit 1/2 mån</t>
  </si>
  <si>
    <t>Hus 43:14</t>
  </si>
  <si>
    <t>Plan 01</t>
  </si>
  <si>
    <t xml:space="preserve">Omklädning  </t>
  </si>
  <si>
    <t xml:space="preserve">Förråd      </t>
  </si>
  <si>
    <t xml:space="preserve">              </t>
  </si>
  <si>
    <t xml:space="preserve">6119a  </t>
  </si>
  <si>
    <t>Plan 02</t>
  </si>
  <si>
    <t xml:space="preserve">Typ           </t>
  </si>
  <si>
    <t xml:space="preserve">Korridor      </t>
  </si>
  <si>
    <t xml:space="preserve">HkWC          </t>
  </si>
  <si>
    <t xml:space="preserve">Pausrum       </t>
  </si>
  <si>
    <t xml:space="preserve">WC            </t>
  </si>
  <si>
    <t xml:space="preserve">Kontorsyta    </t>
  </si>
  <si>
    <t xml:space="preserve">Kopiering     </t>
  </si>
  <si>
    <t xml:space="preserve">Seminarierum  </t>
  </si>
  <si>
    <t xml:space="preserve">6236a  </t>
  </si>
  <si>
    <t xml:space="preserve">6236b  </t>
  </si>
  <si>
    <t xml:space="preserve">6236c  </t>
  </si>
  <si>
    <t xml:space="preserve">6236d  </t>
  </si>
  <si>
    <t>Plan 07</t>
  </si>
  <si>
    <t xml:space="preserve">Lablokal    </t>
  </si>
  <si>
    <t>Mekanik</t>
  </si>
  <si>
    <t>KTHB</t>
  </si>
  <si>
    <t>SCI skolan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</si>
</sst>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30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+G25+G47</f>
        <v>-488.41166666666686</v>
      </c>
    </row>
    <row r="6" spans="1:6" ht="13.5" thickBot="1">
      <c r="A6" s="7" t="s">
        <v>8</v>
      </c>
      <c r="B6" s="8"/>
      <c r="C6" s="8"/>
      <c r="D6" s="9"/>
      <c r="E6" s="9"/>
      <c r="F6" s="29">
        <f>+G29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+G33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+G38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+G43</f>
        <v>750</v>
      </c>
    </row>
    <row r="10" spans="1:6" ht="13.5" thickBot="1">
      <c r="A10" s="10" t="s">
        <v>74</v>
      </c>
      <c r="B10" s="11"/>
      <c r="C10" s="11"/>
      <c r="D10" s="12"/>
      <c r="E10" s="12"/>
      <c r="F10" s="29">
        <f>+G59</f>
        <v>48838.119999999995</v>
      </c>
    </row>
    <row r="11" spans="1:6" ht="13.5" thickBot="1">
      <c r="A11" s="10" t="s">
        <v>75</v>
      </c>
      <c r="B11" s="11"/>
      <c r="C11" s="11"/>
      <c r="D11" s="12"/>
      <c r="E11" s="12"/>
      <c r="F11" s="29">
        <f>+G75</f>
        <v>-188324.17666666667</v>
      </c>
    </row>
    <row r="12" spans="1:6" ht="13.5" thickBot="1">
      <c r="A12" s="10" t="s">
        <v>76</v>
      </c>
      <c r="B12" s="11"/>
      <c r="C12" s="11"/>
      <c r="D12" s="12"/>
      <c r="E12" s="12"/>
      <c r="F12" s="29">
        <f>+G97+G132+G164+G180+G218</f>
        <v>-88461.05958333332</v>
      </c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2.75">
      <c r="A15" s="45"/>
      <c r="B15" s="46"/>
      <c r="C15" s="46"/>
      <c r="D15" s="47"/>
      <c r="E15" s="47"/>
      <c r="F15" s="48"/>
    </row>
    <row r="16" spans="1:6" ht="12.75">
      <c r="A16" s="49"/>
      <c r="B16" s="50"/>
      <c r="C16" s="50"/>
      <c r="D16" s="51"/>
      <c r="E16" s="51"/>
      <c r="F16" s="52"/>
    </row>
    <row r="17" spans="1:6" ht="13.5" thickBot="1">
      <c r="A17" s="41"/>
      <c r="B17" s="42"/>
      <c r="C17" s="42"/>
      <c r="D17" s="43"/>
      <c r="E17" s="43"/>
      <c r="F17" s="44"/>
    </row>
    <row r="18" spans="1:6" ht="13.5" thickBot="1">
      <c r="A18" s="24"/>
      <c r="B18" s="25"/>
      <c r="C18" s="25"/>
      <c r="D18" s="26"/>
      <c r="E18" s="26"/>
      <c r="F18" s="30"/>
    </row>
    <row r="19" spans="1:9" ht="14.25" thickBot="1" thickTop="1">
      <c r="A19" s="10" t="s">
        <v>1</v>
      </c>
      <c r="B19" s="11"/>
      <c r="C19" s="11"/>
      <c r="D19" s="12"/>
      <c r="E19" s="12"/>
      <c r="F19" s="29">
        <f>SUM(F4:F18)</f>
        <v>25383.222083333327</v>
      </c>
      <c r="I19" s="20"/>
    </row>
    <row r="20" spans="1:13" s="15" customFormat="1" ht="12.75">
      <c r="A20" s="13"/>
      <c r="B20" s="13"/>
      <c r="C20" s="13"/>
      <c r="D20" s="14"/>
      <c r="E20" s="14"/>
      <c r="F20" s="22"/>
      <c r="G20" s="21"/>
      <c r="H20" s="21"/>
      <c r="J20" s="16"/>
      <c r="L20" s="17"/>
      <c r="M20" s="18"/>
    </row>
    <row r="23" spans="1:13" s="19" customFormat="1" ht="12.75">
      <c r="A23" s="19" t="s">
        <v>4</v>
      </c>
      <c r="B23" s="19" t="s">
        <v>3</v>
      </c>
      <c r="E23" s="36"/>
      <c r="F23" s="37"/>
      <c r="G23" s="37"/>
      <c r="H23" s="37"/>
      <c r="J23" s="38"/>
      <c r="L23" s="39"/>
      <c r="M23" s="40"/>
    </row>
    <row r="24" ht="12.75">
      <c r="F24" s="23" t="s">
        <v>2</v>
      </c>
    </row>
    <row r="25" spans="1:7" ht="12.75">
      <c r="A25" s="32"/>
      <c r="B25" s="32"/>
      <c r="C25" s="32"/>
      <c r="D25" s="32"/>
      <c r="E25" s="33"/>
      <c r="F25" s="34">
        <v>210000</v>
      </c>
      <c r="G25" s="35">
        <f>+F25/12</f>
        <v>17500</v>
      </c>
    </row>
    <row r="27" spans="1:13" s="19" customFormat="1" ht="12.75">
      <c r="A27" s="19" t="s">
        <v>9</v>
      </c>
      <c r="B27" s="19" t="s">
        <v>6</v>
      </c>
      <c r="E27" s="36"/>
      <c r="F27" s="37"/>
      <c r="G27" s="37"/>
      <c r="H27" s="37"/>
      <c r="J27" s="38"/>
      <c r="L27" s="39"/>
      <c r="M27" s="40"/>
    </row>
    <row r="28" ht="12.75">
      <c r="F28" s="23" t="s">
        <v>7</v>
      </c>
    </row>
    <row r="29" spans="1:7" ht="12.75">
      <c r="A29" s="32"/>
      <c r="B29" s="32"/>
      <c r="C29" s="32"/>
      <c r="D29" s="32"/>
      <c r="E29" s="33"/>
      <c r="F29" s="34">
        <v>19200</v>
      </c>
      <c r="G29" s="35">
        <f>+F29/12</f>
        <v>1600</v>
      </c>
    </row>
    <row r="31" spans="1:13" s="19" customFormat="1" ht="12.75">
      <c r="A31" s="19" t="s">
        <v>12</v>
      </c>
      <c r="B31" s="19" t="s">
        <v>11</v>
      </c>
      <c r="E31" s="36"/>
      <c r="F31" s="37"/>
      <c r="G31" s="37"/>
      <c r="H31" s="37"/>
      <c r="J31" s="38"/>
      <c r="L31" s="39"/>
      <c r="M31" s="40"/>
    </row>
    <row r="32" ht="12.75">
      <c r="F32" s="23" t="s">
        <v>7</v>
      </c>
    </row>
    <row r="33" spans="1:7" ht="12.75">
      <c r="A33" s="54"/>
      <c r="B33" s="54"/>
      <c r="C33" s="54"/>
      <c r="D33" s="54"/>
      <c r="E33" s="55"/>
      <c r="F33" s="34">
        <v>3008625</v>
      </c>
      <c r="G33" s="34">
        <f>+F33/12</f>
        <v>250718.75</v>
      </c>
    </row>
    <row r="35" spans="1:2" ht="12.75">
      <c r="A35" s="19" t="s">
        <v>13</v>
      </c>
      <c r="B35" s="19"/>
    </row>
    <row r="36" spans="1:2" ht="12.75">
      <c r="A36" s="19" t="s">
        <v>17</v>
      </c>
      <c r="B36" s="19" t="s">
        <v>15</v>
      </c>
    </row>
    <row r="37" ht="12.75">
      <c r="F37" s="23" t="s">
        <v>7</v>
      </c>
    </row>
    <row r="38" spans="1:7" ht="12.75">
      <c r="A38" s="32"/>
      <c r="B38" s="32"/>
      <c r="C38" s="32"/>
      <c r="D38" s="32"/>
      <c r="E38" s="33"/>
      <c r="F38" s="34">
        <v>9000</v>
      </c>
      <c r="G38" s="35">
        <f>+F38/12</f>
        <v>750</v>
      </c>
    </row>
    <row r="40" ht="12.75">
      <c r="A40" s="19" t="s">
        <v>16</v>
      </c>
    </row>
    <row r="41" spans="1:2" ht="12.75">
      <c r="A41" s="19" t="s">
        <v>17</v>
      </c>
      <c r="B41" s="19" t="s">
        <v>15</v>
      </c>
    </row>
    <row r="42" ht="12.75">
      <c r="F42" s="23" t="s">
        <v>7</v>
      </c>
    </row>
    <row r="43" spans="1:7" ht="12.75">
      <c r="A43" s="32"/>
      <c r="B43" s="32"/>
      <c r="C43" s="32"/>
      <c r="D43" s="32"/>
      <c r="E43" s="33"/>
      <c r="F43" s="34">
        <v>9000</v>
      </c>
      <c r="G43" s="35">
        <f>+F43/12</f>
        <v>750</v>
      </c>
    </row>
    <row r="45" spans="1:13" s="19" customFormat="1" ht="12.75">
      <c r="A45" s="19" t="s">
        <v>27</v>
      </c>
      <c r="B45" s="19" t="s">
        <v>28</v>
      </c>
      <c r="C45" s="19" t="s">
        <v>29</v>
      </c>
      <c r="E45" s="36"/>
      <c r="F45" s="37"/>
      <c r="G45" s="37"/>
      <c r="H45" s="37"/>
      <c r="J45" s="38"/>
      <c r="L45" s="39"/>
      <c r="M45" s="40"/>
    </row>
    <row r="46" spans="1:6" ht="12.75">
      <c r="A46" t="s">
        <v>18</v>
      </c>
      <c r="B46" t="s">
        <v>19</v>
      </c>
      <c r="C46" t="s">
        <v>20</v>
      </c>
      <c r="D46" t="s">
        <v>21</v>
      </c>
      <c r="E46" s="31" t="s">
        <v>22</v>
      </c>
      <c r="F46" s="23" t="s">
        <v>2</v>
      </c>
    </row>
    <row r="47" spans="1:7" ht="12.75">
      <c r="A47" t="s">
        <v>23</v>
      </c>
      <c r="B47" t="s">
        <v>24</v>
      </c>
      <c r="C47">
        <v>36</v>
      </c>
      <c r="D47">
        <v>37.8</v>
      </c>
      <c r="E47" s="31">
        <v>3</v>
      </c>
      <c r="F47" s="23">
        <v>215860.94</v>
      </c>
      <c r="G47" s="20">
        <f>-F47/12</f>
        <v>-17988.411666666667</v>
      </c>
    </row>
    <row r="49" ht="12.75">
      <c r="A49" t="s">
        <v>25</v>
      </c>
    </row>
    <row r="50" spans="1:5" ht="12.75">
      <c r="A50" t="s">
        <v>18</v>
      </c>
      <c r="B50" t="s">
        <v>19</v>
      </c>
      <c r="C50" t="s">
        <v>26</v>
      </c>
      <c r="D50" t="s">
        <v>20</v>
      </c>
      <c r="E50" s="31" t="s">
        <v>21</v>
      </c>
    </row>
    <row r="51" spans="1:5" ht="12.75">
      <c r="A51" t="s">
        <v>23</v>
      </c>
      <c r="B51" t="s">
        <v>24</v>
      </c>
      <c r="C51" t="s">
        <v>31</v>
      </c>
      <c r="D51">
        <v>12</v>
      </c>
      <c r="E51" s="31">
        <v>12.6</v>
      </c>
    </row>
    <row r="52" spans="1:5" ht="12.75">
      <c r="A52" t="s">
        <v>23</v>
      </c>
      <c r="B52" t="s">
        <v>24</v>
      </c>
      <c r="C52" t="s">
        <v>32</v>
      </c>
      <c r="D52">
        <v>12</v>
      </c>
      <c r="E52" s="31">
        <v>12.6</v>
      </c>
    </row>
    <row r="53" spans="1:7" ht="12.75">
      <c r="A53" s="32" t="s">
        <v>23</v>
      </c>
      <c r="B53" s="32" t="s">
        <v>24</v>
      </c>
      <c r="C53" s="32" t="s">
        <v>33</v>
      </c>
      <c r="D53" s="32">
        <v>12</v>
      </c>
      <c r="E53" s="33">
        <v>12.6</v>
      </c>
      <c r="F53" s="34"/>
      <c r="G53" s="35"/>
    </row>
    <row r="55" spans="1:13" s="19" customFormat="1" ht="12.75">
      <c r="A55" s="19" t="s">
        <v>39</v>
      </c>
      <c r="B55" s="19" t="s">
        <v>40</v>
      </c>
      <c r="C55" s="19" t="s">
        <v>41</v>
      </c>
      <c r="E55" s="36"/>
      <c r="F55" s="37"/>
      <c r="G55" s="37"/>
      <c r="H55" s="37"/>
      <c r="J55" s="38"/>
      <c r="L55" s="39"/>
      <c r="M55" s="40"/>
    </row>
    <row r="56" spans="1:6" ht="12.75">
      <c r="A56" t="s">
        <v>18</v>
      </c>
      <c r="B56" t="s">
        <v>19</v>
      </c>
      <c r="C56" t="s">
        <v>20</v>
      </c>
      <c r="D56" t="s">
        <v>21</v>
      </c>
      <c r="E56" s="31" t="s">
        <v>22</v>
      </c>
      <c r="F56" s="23" t="s">
        <v>2</v>
      </c>
    </row>
    <row r="57" spans="1:6" ht="12.75">
      <c r="A57" t="s">
        <v>34</v>
      </c>
      <c r="B57" t="s">
        <v>35</v>
      </c>
      <c r="C57">
        <v>29.8</v>
      </c>
      <c r="D57">
        <v>32.5</v>
      </c>
      <c r="E57" s="31">
        <v>1</v>
      </c>
      <c r="F57" s="23">
        <v>0</v>
      </c>
    </row>
    <row r="58" spans="1:6" ht="12.75">
      <c r="A58" t="s">
        <v>23</v>
      </c>
      <c r="B58" t="s">
        <v>24</v>
      </c>
      <c r="C58">
        <v>85.2</v>
      </c>
      <c r="D58">
        <v>89</v>
      </c>
      <c r="E58" s="31">
        <v>3</v>
      </c>
      <c r="F58" s="23">
        <v>293028.72</v>
      </c>
    </row>
    <row r="59" spans="1:7" ht="12.75">
      <c r="A59" t="s">
        <v>36</v>
      </c>
      <c r="B59" t="s">
        <v>37</v>
      </c>
      <c r="C59">
        <v>115</v>
      </c>
      <c r="D59">
        <v>121.5</v>
      </c>
      <c r="E59" s="31">
        <v>4</v>
      </c>
      <c r="F59" s="23">
        <v>293028.72</v>
      </c>
      <c r="G59" s="20">
        <f>+F59/12*2</f>
        <v>48838.119999999995</v>
      </c>
    </row>
    <row r="61" ht="12.75">
      <c r="A61" t="s">
        <v>25</v>
      </c>
    </row>
    <row r="62" spans="1:5" ht="12.75">
      <c r="A62" t="s">
        <v>18</v>
      </c>
      <c r="B62" t="s">
        <v>19</v>
      </c>
      <c r="C62" t="s">
        <v>26</v>
      </c>
      <c r="D62" t="s">
        <v>20</v>
      </c>
      <c r="E62" s="31" t="s">
        <v>21</v>
      </c>
    </row>
    <row r="63" spans="1:5" ht="12.75">
      <c r="A63" t="s">
        <v>34</v>
      </c>
      <c r="B63" t="s">
        <v>35</v>
      </c>
      <c r="C63" t="s">
        <v>38</v>
      </c>
      <c r="D63">
        <v>29.8</v>
      </c>
      <c r="E63" s="31">
        <v>32.5</v>
      </c>
    </row>
    <row r="64" spans="1:5" ht="12.75">
      <c r="A64" t="s">
        <v>23</v>
      </c>
      <c r="B64" t="s">
        <v>24</v>
      </c>
      <c r="C64">
        <v>2604</v>
      </c>
      <c r="D64">
        <v>28.6</v>
      </c>
      <c r="E64" s="31">
        <v>30.6</v>
      </c>
    </row>
    <row r="65" spans="1:5" ht="12.75">
      <c r="A65" t="s">
        <v>23</v>
      </c>
      <c r="B65" t="s">
        <v>24</v>
      </c>
      <c r="C65">
        <v>2605</v>
      </c>
      <c r="D65">
        <v>16.9</v>
      </c>
      <c r="E65" s="31">
        <v>17.7</v>
      </c>
    </row>
    <row r="66" spans="1:7" ht="12.75">
      <c r="A66" s="32" t="s">
        <v>23</v>
      </c>
      <c r="B66" s="32" t="s">
        <v>24</v>
      </c>
      <c r="C66" s="32">
        <v>2606</v>
      </c>
      <c r="D66" s="32">
        <v>39.7</v>
      </c>
      <c r="E66" s="33">
        <v>40.7</v>
      </c>
      <c r="F66" s="34"/>
      <c r="G66" s="35"/>
    </row>
    <row r="68" spans="1:13" s="19" customFormat="1" ht="409.5">
      <c r="A68" s="19" t="s">
        <v>46</v>
      </c>
      <c r="B68" s="19" t="s">
        <v>47</v>
      </c>
      <c r="C68" s="19" t="s">
        <v>29</v>
      </c>
      <c r="E68" s="36"/>
      <c r="F68" s="37"/>
      <c r="G68" s="37"/>
      <c r="H68" s="37"/>
      <c r="J68" s="38"/>
      <c r="L68" s="39"/>
      <c r="M68" s="40"/>
    </row>
    <row r="69" spans="1:6" ht="12.75">
      <c r="A69" t="s">
        <v>18</v>
      </c>
      <c r="B69" t="s">
        <v>19</v>
      </c>
      <c r="C69" t="s">
        <v>20</v>
      </c>
      <c r="D69" t="s">
        <v>21</v>
      </c>
      <c r="E69" s="31" t="s">
        <v>22</v>
      </c>
      <c r="F69" s="23" t="s">
        <v>2</v>
      </c>
    </row>
    <row r="70" spans="1:6" ht="12.75">
      <c r="A70" t="s">
        <v>34</v>
      </c>
      <c r="B70" t="s">
        <v>35</v>
      </c>
      <c r="C70">
        <v>31</v>
      </c>
      <c r="D70">
        <v>33.5</v>
      </c>
      <c r="E70" s="31">
        <v>1</v>
      </c>
      <c r="F70" s="23">
        <v>0</v>
      </c>
    </row>
    <row r="71" spans="1:6" ht="12.75">
      <c r="A71" t="s">
        <v>42</v>
      </c>
      <c r="B71" t="s">
        <v>43</v>
      </c>
      <c r="C71">
        <v>10.5</v>
      </c>
      <c r="D71">
        <v>12.6</v>
      </c>
      <c r="E71" s="31">
        <v>1</v>
      </c>
      <c r="F71" s="23">
        <v>0</v>
      </c>
    </row>
    <row r="72" spans="1:6" ht="12.75">
      <c r="A72" t="s">
        <v>42</v>
      </c>
      <c r="B72" t="s">
        <v>44</v>
      </c>
      <c r="C72">
        <v>4.9</v>
      </c>
      <c r="D72">
        <v>5.5</v>
      </c>
      <c r="E72" s="31">
        <v>1</v>
      </c>
      <c r="F72" s="23">
        <v>0</v>
      </c>
    </row>
    <row r="73" spans="1:6" ht="12.75">
      <c r="A73" t="s">
        <v>23</v>
      </c>
      <c r="B73" t="s">
        <v>24</v>
      </c>
      <c r="C73">
        <v>253</v>
      </c>
      <c r="D73">
        <v>265.9</v>
      </c>
      <c r="E73" s="31">
        <v>7</v>
      </c>
      <c r="F73" s="23">
        <v>1129945.06</v>
      </c>
    </row>
    <row r="74" spans="1:6" ht="12.75">
      <c r="A74" t="s">
        <v>23</v>
      </c>
      <c r="B74" t="s">
        <v>45</v>
      </c>
      <c r="C74">
        <v>5.2</v>
      </c>
      <c r="D74">
        <v>6.6</v>
      </c>
      <c r="E74" s="31">
        <v>1</v>
      </c>
      <c r="F74" s="23">
        <v>0</v>
      </c>
    </row>
    <row r="75" spans="1:7" ht="12.75">
      <c r="A75" t="s">
        <v>36</v>
      </c>
      <c r="B75" t="s">
        <v>37</v>
      </c>
      <c r="C75">
        <v>304.6</v>
      </c>
      <c r="D75">
        <v>324.1</v>
      </c>
      <c r="E75" s="31">
        <v>11</v>
      </c>
      <c r="F75" s="23">
        <v>1129945.06</v>
      </c>
      <c r="G75" s="20">
        <f>-F75/12*2</f>
        <v>-188324.17666666667</v>
      </c>
    </row>
    <row r="76" ht="12.75">
      <c r="A76" t="s">
        <v>25</v>
      </c>
    </row>
    <row r="77" spans="1:5" ht="12.75">
      <c r="A77" t="s">
        <v>18</v>
      </c>
      <c r="B77" t="s">
        <v>19</v>
      </c>
      <c r="C77" t="s">
        <v>26</v>
      </c>
      <c r="D77" t="s">
        <v>20</v>
      </c>
      <c r="E77" s="31" t="s">
        <v>21</v>
      </c>
    </row>
    <row r="78" spans="1:5" ht="12.75">
      <c r="A78" t="s">
        <v>34</v>
      </c>
      <c r="B78" t="s">
        <v>35</v>
      </c>
      <c r="C78">
        <v>3406</v>
      </c>
      <c r="D78">
        <v>31</v>
      </c>
      <c r="E78" s="31">
        <v>33.5</v>
      </c>
    </row>
    <row r="79" spans="1:5" ht="12.75">
      <c r="A79" t="s">
        <v>42</v>
      </c>
      <c r="B79" t="s">
        <v>43</v>
      </c>
      <c r="C79">
        <v>3407</v>
      </c>
      <c r="D79">
        <v>10.5</v>
      </c>
      <c r="E79" s="31">
        <v>12.6</v>
      </c>
    </row>
    <row r="80" spans="1:5" ht="12.75">
      <c r="A80" t="s">
        <v>42</v>
      </c>
      <c r="B80" t="s">
        <v>44</v>
      </c>
      <c r="C80">
        <v>3409</v>
      </c>
      <c r="D80">
        <v>4.9</v>
      </c>
      <c r="E80" s="31">
        <v>5.5</v>
      </c>
    </row>
    <row r="81" spans="1:5" ht="12.75">
      <c r="A81" t="s">
        <v>23</v>
      </c>
      <c r="B81" t="s">
        <v>24</v>
      </c>
      <c r="C81">
        <v>3411</v>
      </c>
      <c r="D81">
        <v>21.5</v>
      </c>
      <c r="E81" s="31">
        <v>23.2</v>
      </c>
    </row>
    <row r="82" spans="1:5" ht="12.75">
      <c r="A82" t="s">
        <v>23</v>
      </c>
      <c r="B82" t="s">
        <v>24</v>
      </c>
      <c r="C82">
        <v>3412</v>
      </c>
      <c r="D82">
        <v>114.7</v>
      </c>
      <c r="E82" s="31">
        <v>121.1</v>
      </c>
    </row>
    <row r="83" spans="1:5" ht="12.75">
      <c r="A83" t="s">
        <v>23</v>
      </c>
      <c r="B83" t="s">
        <v>24</v>
      </c>
      <c r="C83">
        <v>3413</v>
      </c>
      <c r="D83">
        <v>52.1</v>
      </c>
      <c r="E83" s="31">
        <v>53.3</v>
      </c>
    </row>
    <row r="84" spans="1:5" ht="12.75">
      <c r="A84" t="s">
        <v>23</v>
      </c>
      <c r="B84" t="s">
        <v>24</v>
      </c>
      <c r="C84">
        <v>3414</v>
      </c>
      <c r="D84">
        <v>9.5</v>
      </c>
      <c r="E84" s="31">
        <v>10.3</v>
      </c>
    </row>
    <row r="85" spans="1:5" ht="12.75">
      <c r="A85" t="s">
        <v>23</v>
      </c>
      <c r="B85" t="s">
        <v>24</v>
      </c>
      <c r="C85">
        <v>3415</v>
      </c>
      <c r="D85">
        <v>9.7</v>
      </c>
      <c r="E85" s="31">
        <v>10.4</v>
      </c>
    </row>
    <row r="86" spans="1:5" ht="12.75">
      <c r="A86" t="s">
        <v>23</v>
      </c>
      <c r="B86" t="s">
        <v>24</v>
      </c>
      <c r="C86">
        <v>3416</v>
      </c>
      <c r="D86">
        <v>35</v>
      </c>
      <c r="E86" s="31">
        <v>36.2</v>
      </c>
    </row>
    <row r="87" spans="1:5" ht="12.75">
      <c r="A87" t="s">
        <v>23</v>
      </c>
      <c r="B87" t="s">
        <v>24</v>
      </c>
      <c r="C87">
        <v>3417</v>
      </c>
      <c r="D87">
        <v>10.5</v>
      </c>
      <c r="E87" s="31">
        <v>11.4</v>
      </c>
    </row>
    <row r="88" spans="1:7" ht="12.75">
      <c r="A88" s="32" t="s">
        <v>23</v>
      </c>
      <c r="B88" s="32" t="s">
        <v>45</v>
      </c>
      <c r="C88" s="32">
        <v>3404</v>
      </c>
      <c r="D88" s="32">
        <v>5.2</v>
      </c>
      <c r="E88" s="33">
        <v>6.6</v>
      </c>
      <c r="F88" s="34"/>
      <c r="G88" s="35"/>
    </row>
    <row r="90" spans="1:13" s="19" customFormat="1" ht="409.5">
      <c r="A90" s="19" t="s">
        <v>50</v>
      </c>
      <c r="B90" s="19" t="s">
        <v>47</v>
      </c>
      <c r="C90" s="19" t="s">
        <v>29</v>
      </c>
      <c r="E90" s="36"/>
      <c r="F90" s="37"/>
      <c r="G90" s="37"/>
      <c r="H90" s="37"/>
      <c r="J90" s="38"/>
      <c r="L90" s="39"/>
      <c r="M90" s="40"/>
    </row>
    <row r="91" spans="1:6" ht="12.75">
      <c r="A91" t="s">
        <v>18</v>
      </c>
      <c r="B91" t="s">
        <v>19</v>
      </c>
      <c r="C91" t="s">
        <v>20</v>
      </c>
      <c r="D91" t="s">
        <v>21</v>
      </c>
      <c r="E91" s="31" t="s">
        <v>22</v>
      </c>
      <c r="F91" s="23" t="s">
        <v>2</v>
      </c>
    </row>
    <row r="92" spans="1:6" ht="12.75">
      <c r="A92" t="s">
        <v>34</v>
      </c>
      <c r="B92" t="s">
        <v>35</v>
      </c>
      <c r="C92">
        <v>204.2</v>
      </c>
      <c r="D92">
        <v>220.7</v>
      </c>
      <c r="E92" s="31">
        <v>3</v>
      </c>
      <c r="F92" s="23">
        <v>0</v>
      </c>
    </row>
    <row r="93" spans="1:6" ht="12.75">
      <c r="A93" t="s">
        <v>42</v>
      </c>
      <c r="B93" t="s">
        <v>43</v>
      </c>
      <c r="C93">
        <v>6.3</v>
      </c>
      <c r="D93">
        <v>7.2</v>
      </c>
      <c r="E93" s="31">
        <v>1</v>
      </c>
      <c r="F93" s="23">
        <v>0</v>
      </c>
    </row>
    <row r="94" spans="1:6" ht="12.75">
      <c r="A94" t="s">
        <v>42</v>
      </c>
      <c r="B94" t="s">
        <v>48</v>
      </c>
      <c r="C94">
        <v>16.3</v>
      </c>
      <c r="D94">
        <v>17.5</v>
      </c>
      <c r="E94" s="31">
        <v>1</v>
      </c>
      <c r="F94" s="23">
        <v>0</v>
      </c>
    </row>
    <row r="95" spans="1:6" ht="12.75">
      <c r="A95" t="s">
        <v>42</v>
      </c>
      <c r="B95" t="s">
        <v>49</v>
      </c>
      <c r="C95">
        <v>4.1</v>
      </c>
      <c r="D95">
        <v>5</v>
      </c>
      <c r="E95" s="31">
        <v>2</v>
      </c>
      <c r="F95" s="23">
        <v>0</v>
      </c>
    </row>
    <row r="96" spans="1:6" ht="12.75">
      <c r="A96" t="s">
        <v>23</v>
      </c>
      <c r="B96" t="s">
        <v>24</v>
      </c>
      <c r="C96">
        <v>300.4</v>
      </c>
      <c r="D96">
        <v>322.2</v>
      </c>
      <c r="E96" s="31">
        <v>16</v>
      </c>
      <c r="F96" s="23">
        <v>1553172.27</v>
      </c>
    </row>
    <row r="97" spans="1:7" ht="12.75">
      <c r="A97" t="s">
        <v>36</v>
      </c>
      <c r="B97" t="s">
        <v>37</v>
      </c>
      <c r="C97">
        <v>531.3</v>
      </c>
      <c r="D97">
        <v>572.6</v>
      </c>
      <c r="E97" s="31">
        <v>23</v>
      </c>
      <c r="F97" s="23">
        <v>1553172.27</v>
      </c>
      <c r="G97" s="20">
        <f>+F97/24</f>
        <v>64715.51125</v>
      </c>
    </row>
    <row r="99" ht="409.5">
      <c r="A99" t="s">
        <v>25</v>
      </c>
    </row>
    <row r="100" spans="1:5" ht="12.75">
      <c r="A100" t="s">
        <v>18</v>
      </c>
      <c r="B100" t="s">
        <v>19</v>
      </c>
      <c r="C100" t="s">
        <v>26</v>
      </c>
      <c r="D100" t="s">
        <v>20</v>
      </c>
      <c r="E100" s="31" t="s">
        <v>21</v>
      </c>
    </row>
    <row r="101" spans="1:5" ht="12.75">
      <c r="A101" t="s">
        <v>34</v>
      </c>
      <c r="B101" t="s">
        <v>35</v>
      </c>
      <c r="C101">
        <v>4410</v>
      </c>
      <c r="D101">
        <v>26.7</v>
      </c>
      <c r="E101" s="31">
        <v>29.5</v>
      </c>
    </row>
    <row r="102" spans="1:5" ht="12.75">
      <c r="A102" t="s">
        <v>34</v>
      </c>
      <c r="B102" t="s">
        <v>35</v>
      </c>
      <c r="C102">
        <v>4422</v>
      </c>
      <c r="D102">
        <v>107.2</v>
      </c>
      <c r="E102" s="31">
        <v>114.9</v>
      </c>
    </row>
    <row r="103" spans="1:5" ht="12.75">
      <c r="A103" t="s">
        <v>34</v>
      </c>
      <c r="B103" t="s">
        <v>35</v>
      </c>
      <c r="C103">
        <v>4434</v>
      </c>
      <c r="D103">
        <v>70.3</v>
      </c>
      <c r="E103" s="31">
        <v>76.3</v>
      </c>
    </row>
    <row r="104" spans="1:5" ht="12.75">
      <c r="A104" t="s">
        <v>42</v>
      </c>
      <c r="B104" t="s">
        <v>43</v>
      </c>
      <c r="C104">
        <v>4412</v>
      </c>
      <c r="D104">
        <v>6.3</v>
      </c>
      <c r="E104" s="31">
        <v>7.2</v>
      </c>
    </row>
    <row r="105" spans="1:5" ht="12.75">
      <c r="A105" t="s">
        <v>42</v>
      </c>
      <c r="B105" t="s">
        <v>48</v>
      </c>
      <c r="C105">
        <v>4415</v>
      </c>
      <c r="D105">
        <v>16.3</v>
      </c>
      <c r="E105" s="31">
        <v>17.5</v>
      </c>
    </row>
    <row r="106" spans="1:5" ht="12.75">
      <c r="A106" t="s">
        <v>42</v>
      </c>
      <c r="B106" t="s">
        <v>49</v>
      </c>
      <c r="C106">
        <v>4413</v>
      </c>
      <c r="D106">
        <v>2</v>
      </c>
      <c r="E106" s="31">
        <v>2.5</v>
      </c>
    </row>
    <row r="107" spans="1:5" ht="12.75">
      <c r="A107" t="s">
        <v>42</v>
      </c>
      <c r="B107" t="s">
        <v>49</v>
      </c>
      <c r="C107">
        <v>4414</v>
      </c>
      <c r="D107">
        <v>2.1</v>
      </c>
      <c r="E107" s="31">
        <v>2.5</v>
      </c>
    </row>
    <row r="108" spans="1:5" ht="12.75">
      <c r="A108" t="s">
        <v>23</v>
      </c>
      <c r="B108" t="s">
        <v>24</v>
      </c>
      <c r="C108">
        <v>4421</v>
      </c>
      <c r="D108">
        <v>15.3</v>
      </c>
      <c r="E108" s="31">
        <v>16.8</v>
      </c>
    </row>
    <row r="109" spans="1:5" ht="12.75">
      <c r="A109" t="s">
        <v>23</v>
      </c>
      <c r="B109" t="s">
        <v>24</v>
      </c>
      <c r="C109">
        <v>4423</v>
      </c>
      <c r="D109">
        <v>46</v>
      </c>
      <c r="E109" s="31">
        <v>50</v>
      </c>
    </row>
    <row r="110" spans="1:5" ht="12.75">
      <c r="A110" t="s">
        <v>23</v>
      </c>
      <c r="B110" t="s">
        <v>24</v>
      </c>
      <c r="C110">
        <v>4429</v>
      </c>
      <c r="D110">
        <v>22.9</v>
      </c>
      <c r="E110" s="31">
        <v>23.7</v>
      </c>
    </row>
    <row r="111" spans="1:5" ht="12.75">
      <c r="A111" t="s">
        <v>23</v>
      </c>
      <c r="B111" t="s">
        <v>24</v>
      </c>
      <c r="C111">
        <v>4430</v>
      </c>
      <c r="D111">
        <v>16.3</v>
      </c>
      <c r="E111" s="31">
        <v>17.3</v>
      </c>
    </row>
    <row r="112" spans="1:5" ht="12.75">
      <c r="A112" t="s">
        <v>23</v>
      </c>
      <c r="B112" t="s">
        <v>24</v>
      </c>
      <c r="C112">
        <v>4431</v>
      </c>
      <c r="D112">
        <v>17.9</v>
      </c>
      <c r="E112" s="31">
        <v>19</v>
      </c>
    </row>
    <row r="113" spans="1:5" ht="12.75">
      <c r="A113" t="s">
        <v>23</v>
      </c>
      <c r="B113" t="s">
        <v>24</v>
      </c>
      <c r="C113">
        <v>4432</v>
      </c>
      <c r="D113">
        <v>30.1</v>
      </c>
      <c r="E113" s="31">
        <v>31</v>
      </c>
    </row>
    <row r="114" spans="1:5" ht="12.75">
      <c r="A114" t="s">
        <v>23</v>
      </c>
      <c r="B114" t="s">
        <v>24</v>
      </c>
      <c r="C114">
        <v>4435</v>
      </c>
      <c r="D114">
        <v>11.1</v>
      </c>
      <c r="E114" s="31">
        <v>12.8</v>
      </c>
    </row>
    <row r="115" spans="1:5" ht="12.75">
      <c r="A115" t="s">
        <v>23</v>
      </c>
      <c r="B115" t="s">
        <v>24</v>
      </c>
      <c r="C115">
        <v>4436</v>
      </c>
      <c r="D115">
        <v>10.5</v>
      </c>
      <c r="E115" s="31">
        <v>12.1</v>
      </c>
    </row>
    <row r="116" spans="1:5" ht="12.75">
      <c r="A116" t="s">
        <v>23</v>
      </c>
      <c r="B116" t="s">
        <v>24</v>
      </c>
      <c r="C116">
        <v>4437</v>
      </c>
      <c r="D116">
        <v>13.9</v>
      </c>
      <c r="E116" s="31">
        <v>15.9</v>
      </c>
    </row>
    <row r="117" spans="1:5" ht="12.75">
      <c r="A117" t="s">
        <v>23</v>
      </c>
      <c r="B117" t="s">
        <v>24</v>
      </c>
      <c r="C117">
        <v>4438</v>
      </c>
      <c r="D117">
        <v>21.6</v>
      </c>
      <c r="E117" s="31">
        <v>22.7</v>
      </c>
    </row>
    <row r="118" spans="1:5" ht="12.75">
      <c r="A118" t="s">
        <v>23</v>
      </c>
      <c r="B118" t="s">
        <v>24</v>
      </c>
      <c r="C118">
        <v>4439</v>
      </c>
      <c r="D118">
        <v>14.4</v>
      </c>
      <c r="E118" s="31">
        <v>15.3</v>
      </c>
    </row>
    <row r="119" spans="1:5" ht="12.75">
      <c r="A119" t="s">
        <v>23</v>
      </c>
      <c r="B119" t="s">
        <v>24</v>
      </c>
      <c r="C119">
        <v>4440</v>
      </c>
      <c r="D119">
        <v>20.7</v>
      </c>
      <c r="E119" s="31">
        <v>21.8</v>
      </c>
    </row>
    <row r="120" spans="1:5" ht="12.75">
      <c r="A120" t="s">
        <v>23</v>
      </c>
      <c r="B120" t="s">
        <v>24</v>
      </c>
      <c r="C120">
        <v>4441</v>
      </c>
      <c r="D120">
        <v>17.5</v>
      </c>
      <c r="E120" s="31">
        <v>18.6</v>
      </c>
    </row>
    <row r="121" spans="1:5" ht="12.75">
      <c r="A121" t="s">
        <v>23</v>
      </c>
      <c r="B121" t="s">
        <v>24</v>
      </c>
      <c r="C121">
        <v>4442</v>
      </c>
      <c r="D121">
        <v>13.9</v>
      </c>
      <c r="E121" s="31">
        <v>14.8</v>
      </c>
    </row>
    <row r="122" spans="1:5" ht="12.75">
      <c r="A122" t="s">
        <v>23</v>
      </c>
      <c r="B122" t="s">
        <v>24</v>
      </c>
      <c r="C122">
        <v>4443</v>
      </c>
      <c r="D122">
        <v>20.9</v>
      </c>
      <c r="E122" s="31">
        <v>22</v>
      </c>
    </row>
    <row r="123" spans="1:7" ht="12.75">
      <c r="A123" s="54" t="s">
        <v>23</v>
      </c>
      <c r="B123" s="54" t="s">
        <v>24</v>
      </c>
      <c r="C123" s="54">
        <v>4444</v>
      </c>
      <c r="D123" s="54">
        <v>7.4</v>
      </c>
      <c r="E123" s="55">
        <v>8.4</v>
      </c>
      <c r="F123" s="34"/>
      <c r="G123" s="35"/>
    </row>
    <row r="125" spans="1:13" s="19" customFormat="1" ht="409.5">
      <c r="A125" s="19" t="s">
        <v>51</v>
      </c>
      <c r="B125" s="19" t="s">
        <v>47</v>
      </c>
      <c r="C125" s="19" t="s">
        <v>29</v>
      </c>
      <c r="E125" s="36"/>
      <c r="F125" s="37"/>
      <c r="G125" s="37"/>
      <c r="H125" s="37"/>
      <c r="J125" s="38"/>
      <c r="L125" s="39"/>
      <c r="M125" s="40"/>
    </row>
    <row r="126" spans="1:6" ht="12.75">
      <c r="A126" t="s">
        <v>18</v>
      </c>
      <c r="B126" t="s">
        <v>19</v>
      </c>
      <c r="C126" t="s">
        <v>20</v>
      </c>
      <c r="D126" t="s">
        <v>21</v>
      </c>
      <c r="E126" s="31" t="s">
        <v>22</v>
      </c>
      <c r="F126" s="23" t="s">
        <v>2</v>
      </c>
    </row>
    <row r="127" spans="1:6" ht="12.75">
      <c r="A127" t="s">
        <v>34</v>
      </c>
      <c r="B127" t="s">
        <v>35</v>
      </c>
      <c r="C127">
        <v>204.2</v>
      </c>
      <c r="D127">
        <v>220.7</v>
      </c>
      <c r="E127" s="31">
        <v>3</v>
      </c>
      <c r="F127" s="23">
        <v>0</v>
      </c>
    </row>
    <row r="128" spans="1:6" ht="12.75">
      <c r="A128" t="s">
        <v>42</v>
      </c>
      <c r="B128" t="s">
        <v>43</v>
      </c>
      <c r="C128">
        <v>6.3</v>
      </c>
      <c r="D128">
        <v>7.2</v>
      </c>
      <c r="E128" s="31">
        <v>1</v>
      </c>
      <c r="F128" s="23">
        <v>0</v>
      </c>
    </row>
    <row r="129" spans="1:6" ht="12.75">
      <c r="A129" t="s">
        <v>42</v>
      </c>
      <c r="B129" t="s">
        <v>48</v>
      </c>
      <c r="C129">
        <v>16.3</v>
      </c>
      <c r="D129">
        <v>17.5</v>
      </c>
      <c r="E129" s="31">
        <v>1</v>
      </c>
      <c r="F129" s="23">
        <v>0</v>
      </c>
    </row>
    <row r="130" spans="1:6" ht="12.75">
      <c r="A130" t="s">
        <v>42</v>
      </c>
      <c r="B130" t="s">
        <v>49</v>
      </c>
      <c r="C130">
        <v>4.1</v>
      </c>
      <c r="D130">
        <v>5</v>
      </c>
      <c r="E130" s="31">
        <v>2</v>
      </c>
      <c r="F130" s="23">
        <v>0</v>
      </c>
    </row>
    <row r="131" spans="1:6" ht="12.75">
      <c r="A131" t="s">
        <v>23</v>
      </c>
      <c r="B131" t="s">
        <v>24</v>
      </c>
      <c r="C131">
        <v>300.4</v>
      </c>
      <c r="D131">
        <v>322.2</v>
      </c>
      <c r="E131" s="31">
        <v>16</v>
      </c>
      <c r="F131" s="23">
        <v>1553172.27</v>
      </c>
    </row>
    <row r="132" spans="1:7" ht="12.75">
      <c r="A132" t="s">
        <v>36</v>
      </c>
      <c r="B132" t="s">
        <v>37</v>
      </c>
      <c r="C132">
        <v>531.3</v>
      </c>
      <c r="D132">
        <v>572.6</v>
      </c>
      <c r="E132" s="31">
        <v>23</v>
      </c>
      <c r="F132" s="23">
        <v>1553172.27</v>
      </c>
      <c r="G132" s="20">
        <f>-F132/24</f>
        <v>-64715.51125</v>
      </c>
    </row>
    <row r="134" ht="409.5">
      <c r="A134" t="s">
        <v>25</v>
      </c>
    </row>
    <row r="135" spans="1:5" ht="12.75">
      <c r="A135" t="s">
        <v>18</v>
      </c>
      <c r="B135" t="s">
        <v>19</v>
      </c>
      <c r="C135" t="s">
        <v>26</v>
      </c>
      <c r="D135" t="s">
        <v>20</v>
      </c>
      <c r="E135" s="31" t="s">
        <v>21</v>
      </c>
    </row>
    <row r="136" spans="1:5" ht="12.75">
      <c r="A136" t="s">
        <v>34</v>
      </c>
      <c r="B136" t="s">
        <v>35</v>
      </c>
      <c r="C136">
        <v>4410</v>
      </c>
      <c r="D136">
        <v>26.7</v>
      </c>
      <c r="E136" s="31">
        <v>29.5</v>
      </c>
    </row>
    <row r="137" spans="1:5" ht="12.75">
      <c r="A137" t="s">
        <v>34</v>
      </c>
      <c r="B137" t="s">
        <v>35</v>
      </c>
      <c r="C137">
        <v>4422</v>
      </c>
      <c r="D137">
        <v>107.2</v>
      </c>
      <c r="E137" s="31">
        <v>114.9</v>
      </c>
    </row>
    <row r="138" spans="1:5" ht="12.75">
      <c r="A138" t="s">
        <v>34</v>
      </c>
      <c r="B138" t="s">
        <v>35</v>
      </c>
      <c r="C138">
        <v>4434</v>
      </c>
      <c r="D138">
        <v>70.3</v>
      </c>
      <c r="E138" s="31">
        <v>76.3</v>
      </c>
    </row>
    <row r="139" spans="1:5" ht="12.75">
      <c r="A139" t="s">
        <v>42</v>
      </c>
      <c r="B139" t="s">
        <v>43</v>
      </c>
      <c r="C139">
        <v>4412</v>
      </c>
      <c r="D139">
        <v>6.3</v>
      </c>
      <c r="E139" s="31">
        <v>7.2</v>
      </c>
    </row>
    <row r="140" spans="1:5" ht="12.75">
      <c r="A140" t="s">
        <v>42</v>
      </c>
      <c r="B140" t="s">
        <v>48</v>
      </c>
      <c r="C140">
        <v>4415</v>
      </c>
      <c r="D140">
        <v>16.3</v>
      </c>
      <c r="E140" s="31">
        <v>17.5</v>
      </c>
    </row>
    <row r="141" spans="1:5" ht="12.75">
      <c r="A141" t="s">
        <v>42</v>
      </c>
      <c r="B141" t="s">
        <v>49</v>
      </c>
      <c r="C141">
        <v>4413</v>
      </c>
      <c r="D141">
        <v>2</v>
      </c>
      <c r="E141" s="31">
        <v>2.5</v>
      </c>
    </row>
    <row r="142" spans="1:5" ht="12.75">
      <c r="A142" t="s">
        <v>42</v>
      </c>
      <c r="B142" t="s">
        <v>49</v>
      </c>
      <c r="C142">
        <v>4414</v>
      </c>
      <c r="D142">
        <v>2.1</v>
      </c>
      <c r="E142" s="31">
        <v>2.5</v>
      </c>
    </row>
    <row r="143" spans="1:5" ht="12.75">
      <c r="A143" t="s">
        <v>23</v>
      </c>
      <c r="B143" t="s">
        <v>24</v>
      </c>
      <c r="C143">
        <v>4421</v>
      </c>
      <c r="D143">
        <v>15.3</v>
      </c>
      <c r="E143" s="31">
        <v>16.8</v>
      </c>
    </row>
    <row r="144" spans="1:5" ht="12.75">
      <c r="A144" t="s">
        <v>23</v>
      </c>
      <c r="B144" t="s">
        <v>24</v>
      </c>
      <c r="C144">
        <v>4423</v>
      </c>
      <c r="D144">
        <v>46</v>
      </c>
      <c r="E144" s="31">
        <v>50</v>
      </c>
    </row>
    <row r="145" spans="1:5" ht="12.75">
      <c r="A145" t="s">
        <v>23</v>
      </c>
      <c r="B145" t="s">
        <v>24</v>
      </c>
      <c r="C145">
        <v>4429</v>
      </c>
      <c r="D145">
        <v>22.9</v>
      </c>
      <c r="E145" s="31">
        <v>23.7</v>
      </c>
    </row>
    <row r="146" spans="1:5" ht="12.75">
      <c r="A146" t="s">
        <v>23</v>
      </c>
      <c r="B146" t="s">
        <v>24</v>
      </c>
      <c r="C146">
        <v>4430</v>
      </c>
      <c r="D146">
        <v>16.3</v>
      </c>
      <c r="E146" s="31">
        <v>17.3</v>
      </c>
    </row>
    <row r="147" spans="1:5" ht="12.75">
      <c r="A147" t="s">
        <v>23</v>
      </c>
      <c r="B147" t="s">
        <v>24</v>
      </c>
      <c r="C147">
        <v>4431</v>
      </c>
      <c r="D147">
        <v>17.9</v>
      </c>
      <c r="E147" s="31">
        <v>19</v>
      </c>
    </row>
    <row r="148" spans="1:5" ht="12.75">
      <c r="A148" t="s">
        <v>23</v>
      </c>
      <c r="B148" t="s">
        <v>24</v>
      </c>
      <c r="C148">
        <v>4432</v>
      </c>
      <c r="D148">
        <v>30.1</v>
      </c>
      <c r="E148" s="31">
        <v>31</v>
      </c>
    </row>
    <row r="149" spans="1:5" ht="12.75">
      <c r="A149" t="s">
        <v>23</v>
      </c>
      <c r="B149" t="s">
        <v>24</v>
      </c>
      <c r="C149">
        <v>4435</v>
      </c>
      <c r="D149">
        <v>11.1</v>
      </c>
      <c r="E149" s="31">
        <v>12.8</v>
      </c>
    </row>
    <row r="150" spans="1:5" ht="12.75">
      <c r="A150" t="s">
        <v>23</v>
      </c>
      <c r="B150" t="s">
        <v>24</v>
      </c>
      <c r="C150">
        <v>4436</v>
      </c>
      <c r="D150">
        <v>10.5</v>
      </c>
      <c r="E150" s="31">
        <v>12.1</v>
      </c>
    </row>
    <row r="151" spans="1:5" ht="12.75">
      <c r="A151" t="s">
        <v>23</v>
      </c>
      <c r="B151" t="s">
        <v>24</v>
      </c>
      <c r="C151">
        <v>4437</v>
      </c>
      <c r="D151">
        <v>13.9</v>
      </c>
      <c r="E151" s="31">
        <v>15.9</v>
      </c>
    </row>
    <row r="152" spans="1:5" ht="12.75">
      <c r="A152" t="s">
        <v>23</v>
      </c>
      <c r="B152" t="s">
        <v>24</v>
      </c>
      <c r="C152">
        <v>4438</v>
      </c>
      <c r="D152">
        <v>21.6</v>
      </c>
      <c r="E152" s="31">
        <v>22.7</v>
      </c>
    </row>
    <row r="153" spans="1:5" ht="12.75">
      <c r="A153" t="s">
        <v>23</v>
      </c>
      <c r="B153" t="s">
        <v>24</v>
      </c>
      <c r="C153">
        <v>4439</v>
      </c>
      <c r="D153">
        <v>14.4</v>
      </c>
      <c r="E153" s="31">
        <v>15.3</v>
      </c>
    </row>
    <row r="154" spans="1:5" ht="12.75">
      <c r="A154" t="s">
        <v>23</v>
      </c>
      <c r="B154" t="s">
        <v>24</v>
      </c>
      <c r="C154">
        <v>4440</v>
      </c>
      <c r="D154">
        <v>20.7</v>
      </c>
      <c r="E154" s="31">
        <v>21.8</v>
      </c>
    </row>
    <row r="155" spans="1:5" ht="12.75">
      <c r="A155" t="s">
        <v>23</v>
      </c>
      <c r="B155" t="s">
        <v>24</v>
      </c>
      <c r="C155">
        <v>4441</v>
      </c>
      <c r="D155">
        <v>17.5</v>
      </c>
      <c r="E155" s="31">
        <v>18.6</v>
      </c>
    </row>
    <row r="156" spans="1:5" ht="12.75">
      <c r="A156" t="s">
        <v>23</v>
      </c>
      <c r="B156" t="s">
        <v>24</v>
      </c>
      <c r="C156">
        <v>4442</v>
      </c>
      <c r="D156">
        <v>13.9</v>
      </c>
      <c r="E156" s="31">
        <v>14.8</v>
      </c>
    </row>
    <row r="157" spans="1:5" ht="12.75">
      <c r="A157" t="s">
        <v>23</v>
      </c>
      <c r="B157" t="s">
        <v>24</v>
      </c>
      <c r="C157">
        <v>4443</v>
      </c>
      <c r="D157">
        <v>20.9</v>
      </c>
      <c r="E157" s="31">
        <v>22</v>
      </c>
    </row>
    <row r="158" spans="1:7" ht="12.75">
      <c r="A158" s="32" t="s">
        <v>23</v>
      </c>
      <c r="B158" s="32" t="s">
        <v>24</v>
      </c>
      <c r="C158" s="32">
        <v>4444</v>
      </c>
      <c r="D158" s="32">
        <v>7.4</v>
      </c>
      <c r="E158" s="33">
        <v>8.4</v>
      </c>
      <c r="F158" s="34"/>
      <c r="G158" s="35"/>
    </row>
    <row r="160" spans="1:13" s="19" customFormat="1" ht="12.75">
      <c r="A160" s="19" t="s">
        <v>52</v>
      </c>
      <c r="B160" s="19" t="s">
        <v>53</v>
      </c>
      <c r="C160" s="19" t="s">
        <v>54</v>
      </c>
      <c r="E160" s="36"/>
      <c r="F160" s="37"/>
      <c r="G160" s="37"/>
      <c r="H160" s="37"/>
      <c r="J160" s="38"/>
      <c r="L160" s="39"/>
      <c r="M160" s="40"/>
    </row>
    <row r="161" spans="1:6" ht="12.75">
      <c r="A161" t="s">
        <v>18</v>
      </c>
      <c r="B161" t="s">
        <v>19</v>
      </c>
      <c r="C161" t="s">
        <v>20</v>
      </c>
      <c r="D161" t="s">
        <v>21</v>
      </c>
      <c r="E161" s="31" t="s">
        <v>22</v>
      </c>
      <c r="F161" s="23" t="s">
        <v>2</v>
      </c>
    </row>
    <row r="162" spans="1:6" ht="12.75">
      <c r="A162" t="s">
        <v>42</v>
      </c>
      <c r="B162" t="s">
        <v>55</v>
      </c>
      <c r="C162">
        <v>15.7</v>
      </c>
      <c r="D162">
        <v>16.4</v>
      </c>
      <c r="E162" s="31">
        <v>1</v>
      </c>
      <c r="F162" s="23">
        <v>30971.91</v>
      </c>
    </row>
    <row r="163" spans="1:6" ht="12.75">
      <c r="A163" t="s">
        <v>23</v>
      </c>
      <c r="B163" t="s">
        <v>56</v>
      </c>
      <c r="C163">
        <v>31</v>
      </c>
      <c r="D163">
        <v>32.3</v>
      </c>
      <c r="E163" s="31">
        <v>1</v>
      </c>
      <c r="F163" s="23">
        <v>60999.55</v>
      </c>
    </row>
    <row r="164" spans="1:7" ht="12.75">
      <c r="A164" t="s">
        <v>36</v>
      </c>
      <c r="B164" t="s">
        <v>37</v>
      </c>
      <c r="C164">
        <v>46.7</v>
      </c>
      <c r="D164">
        <v>48.7</v>
      </c>
      <c r="E164" s="31">
        <v>2</v>
      </c>
      <c r="F164" s="23">
        <v>91971.46</v>
      </c>
      <c r="G164" s="20">
        <f>-F164/24</f>
        <v>-3832.144166666667</v>
      </c>
    </row>
    <row r="166" ht="409.5">
      <c r="A166" t="s">
        <v>25</v>
      </c>
    </row>
    <row r="167" spans="1:5" ht="12.75">
      <c r="A167" t="s">
        <v>18</v>
      </c>
      <c r="B167" t="s">
        <v>19</v>
      </c>
      <c r="C167" t="s">
        <v>26</v>
      </c>
      <c r="D167" t="s">
        <v>20</v>
      </c>
      <c r="E167" s="31" t="s">
        <v>21</v>
      </c>
    </row>
    <row r="168" spans="1:5" ht="12.75">
      <c r="A168" t="s">
        <v>42</v>
      </c>
      <c r="B168" t="s">
        <v>55</v>
      </c>
      <c r="C168">
        <v>6113</v>
      </c>
      <c r="D168">
        <v>15.7</v>
      </c>
      <c r="E168" s="31">
        <v>16.4</v>
      </c>
    </row>
    <row r="169" spans="1:7" ht="12.75">
      <c r="A169" s="32" t="s">
        <v>23</v>
      </c>
      <c r="B169" s="32" t="s">
        <v>56</v>
      </c>
      <c r="C169" s="32" t="s">
        <v>58</v>
      </c>
      <c r="D169" s="32">
        <v>31</v>
      </c>
      <c r="E169" s="33">
        <v>32.3</v>
      </c>
      <c r="F169" s="34"/>
      <c r="G169" s="35"/>
    </row>
    <row r="171" spans="1:13" s="19" customFormat="1" ht="409.5">
      <c r="A171" s="19" t="s">
        <v>52</v>
      </c>
      <c r="B171" s="19" t="s">
        <v>53</v>
      </c>
      <c r="C171" s="19" t="s">
        <v>59</v>
      </c>
      <c r="E171" s="36"/>
      <c r="F171" s="37"/>
      <c r="G171" s="37"/>
      <c r="H171" s="37"/>
      <c r="J171" s="38"/>
      <c r="L171" s="39"/>
      <c r="M171" s="40"/>
    </row>
    <row r="172" spans="1:6" ht="12.75">
      <c r="A172" t="s">
        <v>18</v>
      </c>
      <c r="B172" t="s">
        <v>60</v>
      </c>
      <c r="C172" t="s">
        <v>20</v>
      </c>
      <c r="D172" t="s">
        <v>21</v>
      </c>
      <c r="E172" s="31" t="s">
        <v>22</v>
      </c>
      <c r="F172" s="23" t="s">
        <v>2</v>
      </c>
    </row>
    <row r="173" spans="1:6" ht="12.75">
      <c r="A173" t="s">
        <v>34</v>
      </c>
      <c r="B173" t="s">
        <v>61</v>
      </c>
      <c r="C173">
        <v>89.6</v>
      </c>
      <c r="D173">
        <v>95.5</v>
      </c>
      <c r="E173" s="31">
        <v>2</v>
      </c>
      <c r="F173" s="23">
        <v>75759.89</v>
      </c>
    </row>
    <row r="174" spans="1:6" ht="12.75">
      <c r="A174" t="s">
        <v>42</v>
      </c>
      <c r="B174" t="s">
        <v>62</v>
      </c>
      <c r="C174">
        <v>4.9</v>
      </c>
      <c r="D174">
        <v>5.7</v>
      </c>
      <c r="E174" s="31">
        <v>1</v>
      </c>
      <c r="F174" s="23">
        <v>0</v>
      </c>
    </row>
    <row r="175" spans="1:6" ht="12.75">
      <c r="A175" t="s">
        <v>42</v>
      </c>
      <c r="B175" t="s">
        <v>63</v>
      </c>
      <c r="C175">
        <v>30.1</v>
      </c>
      <c r="D175">
        <v>31.6</v>
      </c>
      <c r="E175" s="31">
        <v>1</v>
      </c>
      <c r="F175" s="23">
        <v>0</v>
      </c>
    </row>
    <row r="176" spans="1:6" ht="12.75">
      <c r="A176" t="s">
        <v>42</v>
      </c>
      <c r="B176" t="s">
        <v>64</v>
      </c>
      <c r="C176">
        <v>2.4</v>
      </c>
      <c r="D176">
        <v>3</v>
      </c>
      <c r="E176" s="31">
        <v>1</v>
      </c>
      <c r="F176" s="23">
        <v>0</v>
      </c>
    </row>
    <row r="177" spans="1:6" ht="12.75">
      <c r="A177" t="s">
        <v>23</v>
      </c>
      <c r="B177" t="s">
        <v>65</v>
      </c>
      <c r="C177">
        <v>220.3</v>
      </c>
      <c r="D177">
        <v>233.8</v>
      </c>
      <c r="E177" s="31">
        <v>17</v>
      </c>
      <c r="F177" s="23">
        <v>868267.81</v>
      </c>
    </row>
    <row r="178" spans="1:6" ht="12.75">
      <c r="A178" t="s">
        <v>23</v>
      </c>
      <c r="B178" t="s">
        <v>66</v>
      </c>
      <c r="C178">
        <v>7.9</v>
      </c>
      <c r="D178">
        <v>8.5</v>
      </c>
      <c r="E178" s="31">
        <v>1</v>
      </c>
      <c r="F178" s="23">
        <v>31566.62</v>
      </c>
    </row>
    <row r="179" spans="1:6" ht="12.75">
      <c r="A179" t="s">
        <v>23</v>
      </c>
      <c r="B179" t="s">
        <v>67</v>
      </c>
      <c r="C179">
        <v>21.1</v>
      </c>
      <c r="D179">
        <v>22.8</v>
      </c>
      <c r="E179" s="31">
        <v>1</v>
      </c>
      <c r="F179" s="23">
        <v>84672.82</v>
      </c>
    </row>
    <row r="180" spans="1:7" ht="12.75">
      <c r="A180" t="s">
        <v>36</v>
      </c>
      <c r="B180" t="s">
        <v>57</v>
      </c>
      <c r="C180">
        <v>376.3</v>
      </c>
      <c r="D180">
        <v>400.9</v>
      </c>
      <c r="E180" s="31">
        <v>24</v>
      </c>
      <c r="F180" s="23">
        <v>1060267.15</v>
      </c>
      <c r="G180" s="20">
        <f>-F180/24</f>
        <v>-44177.79791666666</v>
      </c>
    </row>
    <row r="182" ht="409.5">
      <c r="A182" t="s">
        <v>25</v>
      </c>
    </row>
    <row r="183" spans="1:5" ht="12.75">
      <c r="A183" t="s">
        <v>18</v>
      </c>
      <c r="B183" t="s">
        <v>60</v>
      </c>
      <c r="C183" t="s">
        <v>26</v>
      </c>
      <c r="D183" t="s">
        <v>20</v>
      </c>
      <c r="E183" s="31" t="s">
        <v>21</v>
      </c>
    </row>
    <row r="184" spans="1:5" ht="12.75">
      <c r="A184" t="s">
        <v>34</v>
      </c>
      <c r="B184" t="s">
        <v>61</v>
      </c>
      <c r="C184">
        <v>6207</v>
      </c>
      <c r="D184">
        <v>70.9</v>
      </c>
      <c r="E184" s="31">
        <v>75.1</v>
      </c>
    </row>
    <row r="185" spans="1:5" ht="12.75">
      <c r="A185" t="s">
        <v>34</v>
      </c>
      <c r="B185" t="s">
        <v>61</v>
      </c>
      <c r="C185" t="s">
        <v>68</v>
      </c>
      <c r="D185">
        <v>18.7</v>
      </c>
      <c r="E185" s="31">
        <v>20.4</v>
      </c>
    </row>
    <row r="186" spans="1:5" ht="12.75">
      <c r="A186" t="s">
        <v>42</v>
      </c>
      <c r="B186" t="s">
        <v>62</v>
      </c>
      <c r="C186">
        <v>6209</v>
      </c>
      <c r="D186">
        <v>4.9</v>
      </c>
      <c r="E186" s="31">
        <v>5.7</v>
      </c>
    </row>
    <row r="187" spans="1:5" ht="12.75">
      <c r="A187" t="s">
        <v>42</v>
      </c>
      <c r="B187" t="s">
        <v>63</v>
      </c>
      <c r="C187">
        <v>6229</v>
      </c>
      <c r="D187">
        <v>30.1</v>
      </c>
      <c r="E187" s="31">
        <v>31.6</v>
      </c>
    </row>
    <row r="188" spans="1:5" ht="12.75">
      <c r="A188" t="s">
        <v>42</v>
      </c>
      <c r="B188" t="s">
        <v>64</v>
      </c>
      <c r="C188">
        <v>6211</v>
      </c>
      <c r="D188">
        <v>2.4</v>
      </c>
      <c r="E188" s="31">
        <v>3</v>
      </c>
    </row>
    <row r="189" spans="1:5" ht="12.75">
      <c r="A189" t="s">
        <v>23</v>
      </c>
      <c r="B189" t="s">
        <v>65</v>
      </c>
      <c r="C189">
        <v>6206</v>
      </c>
      <c r="D189">
        <v>12.5</v>
      </c>
      <c r="E189" s="31">
        <v>14.2</v>
      </c>
    </row>
    <row r="190" spans="1:5" ht="12.75">
      <c r="A190" t="s">
        <v>23</v>
      </c>
      <c r="B190" t="s">
        <v>65</v>
      </c>
      <c r="C190">
        <v>6208</v>
      </c>
      <c r="D190">
        <v>11.4</v>
      </c>
      <c r="E190" s="31">
        <v>12</v>
      </c>
    </row>
    <row r="191" spans="1:5" ht="12.75">
      <c r="A191" t="s">
        <v>23</v>
      </c>
      <c r="B191" t="s">
        <v>65</v>
      </c>
      <c r="C191">
        <v>6210</v>
      </c>
      <c r="D191">
        <v>11.4</v>
      </c>
      <c r="E191" s="31">
        <v>11.9</v>
      </c>
    </row>
    <row r="192" spans="1:5" ht="12.75">
      <c r="A192" t="s">
        <v>23</v>
      </c>
      <c r="B192" t="s">
        <v>65</v>
      </c>
      <c r="C192">
        <v>6212</v>
      </c>
      <c r="D192">
        <v>11.4</v>
      </c>
      <c r="E192" s="31">
        <v>11.9</v>
      </c>
    </row>
    <row r="193" spans="1:5" ht="12.75">
      <c r="A193" t="s">
        <v>23</v>
      </c>
      <c r="B193" t="s">
        <v>65</v>
      </c>
      <c r="C193">
        <v>6214</v>
      </c>
      <c r="D193">
        <v>11.5</v>
      </c>
      <c r="E193" s="31">
        <v>12</v>
      </c>
    </row>
    <row r="194" spans="1:5" ht="12.75">
      <c r="A194" t="s">
        <v>23</v>
      </c>
      <c r="B194" t="s">
        <v>65</v>
      </c>
      <c r="C194">
        <v>6216</v>
      </c>
      <c r="D194">
        <v>11.5</v>
      </c>
      <c r="E194" s="31">
        <v>11.9</v>
      </c>
    </row>
    <row r="195" spans="1:5" ht="12.75">
      <c r="A195" t="s">
        <v>23</v>
      </c>
      <c r="B195" t="s">
        <v>65</v>
      </c>
      <c r="C195">
        <v>6217</v>
      </c>
      <c r="D195">
        <v>14.8</v>
      </c>
      <c r="E195" s="31">
        <v>15.8</v>
      </c>
    </row>
    <row r="196" spans="1:5" ht="12.75">
      <c r="A196" t="s">
        <v>23</v>
      </c>
      <c r="B196" t="s">
        <v>65</v>
      </c>
      <c r="C196">
        <v>6218</v>
      </c>
      <c r="D196">
        <v>11.4</v>
      </c>
      <c r="E196" s="31">
        <v>11.9</v>
      </c>
    </row>
    <row r="197" spans="1:5" ht="12.75">
      <c r="A197" t="s">
        <v>23</v>
      </c>
      <c r="B197" t="s">
        <v>65</v>
      </c>
      <c r="C197">
        <v>6219</v>
      </c>
      <c r="D197">
        <v>14.8</v>
      </c>
      <c r="E197" s="31">
        <v>15.8</v>
      </c>
    </row>
    <row r="198" spans="1:5" ht="12.75">
      <c r="A198" t="s">
        <v>23</v>
      </c>
      <c r="B198" t="s">
        <v>65</v>
      </c>
      <c r="C198">
        <v>6220</v>
      </c>
      <c r="D198">
        <v>11.4</v>
      </c>
      <c r="E198" s="31">
        <v>11.8</v>
      </c>
    </row>
    <row r="199" spans="1:5" ht="12.75">
      <c r="A199" t="s">
        <v>23</v>
      </c>
      <c r="B199" t="s">
        <v>65</v>
      </c>
      <c r="C199">
        <v>6221</v>
      </c>
      <c r="D199">
        <v>14.8</v>
      </c>
      <c r="E199" s="31">
        <v>15.8</v>
      </c>
    </row>
    <row r="200" spans="1:5" ht="12.75">
      <c r="A200" t="s">
        <v>23</v>
      </c>
      <c r="B200" t="s">
        <v>65</v>
      </c>
      <c r="C200">
        <v>6222</v>
      </c>
      <c r="D200">
        <v>11.5</v>
      </c>
      <c r="E200" s="31">
        <v>12</v>
      </c>
    </row>
    <row r="201" spans="1:5" ht="12.75">
      <c r="A201" t="s">
        <v>23</v>
      </c>
      <c r="B201" t="s">
        <v>65</v>
      </c>
      <c r="C201">
        <v>6223</v>
      </c>
      <c r="D201">
        <v>14.7</v>
      </c>
      <c r="E201" s="31">
        <v>15.7</v>
      </c>
    </row>
    <row r="202" spans="1:5" ht="12.75">
      <c r="A202" t="s">
        <v>23</v>
      </c>
      <c r="B202" t="s">
        <v>65</v>
      </c>
      <c r="C202">
        <v>6225</v>
      </c>
      <c r="D202">
        <v>14.9</v>
      </c>
      <c r="E202" s="31">
        <v>15.9</v>
      </c>
    </row>
    <row r="203" spans="1:5" ht="12.75">
      <c r="A203" t="s">
        <v>23</v>
      </c>
      <c r="B203" t="s">
        <v>65</v>
      </c>
      <c r="C203" t="s">
        <v>69</v>
      </c>
      <c r="D203">
        <v>11.2</v>
      </c>
      <c r="E203" s="31">
        <v>11.8</v>
      </c>
    </row>
    <row r="204" spans="1:5" ht="12.75">
      <c r="A204" t="s">
        <v>23</v>
      </c>
      <c r="B204" t="s">
        <v>65</v>
      </c>
      <c r="C204" t="s">
        <v>70</v>
      </c>
      <c r="D204">
        <v>11.2</v>
      </c>
      <c r="E204" s="31">
        <v>11.8</v>
      </c>
    </row>
    <row r="205" spans="1:5" ht="12.75">
      <c r="A205" t="s">
        <v>23</v>
      </c>
      <c r="B205" t="s">
        <v>65</v>
      </c>
      <c r="C205" t="s">
        <v>71</v>
      </c>
      <c r="D205">
        <v>19.9</v>
      </c>
      <c r="E205" s="31">
        <v>21.6</v>
      </c>
    </row>
    <row r="206" spans="1:5" ht="12.75">
      <c r="A206" t="s">
        <v>23</v>
      </c>
      <c r="B206" t="s">
        <v>66</v>
      </c>
      <c r="C206">
        <v>6215</v>
      </c>
      <c r="D206">
        <v>7.9</v>
      </c>
      <c r="E206" s="31">
        <v>8.5</v>
      </c>
    </row>
    <row r="207" spans="1:7" ht="12.75">
      <c r="A207" s="32" t="s">
        <v>23</v>
      </c>
      <c r="B207" s="32" t="s">
        <v>67</v>
      </c>
      <c r="C207" s="32">
        <v>6231</v>
      </c>
      <c r="D207" s="32">
        <v>21.1</v>
      </c>
      <c r="E207" s="33">
        <v>22.8</v>
      </c>
      <c r="F207" s="34"/>
      <c r="G207" s="35"/>
    </row>
    <row r="209" spans="1:13" s="19" customFormat="1" ht="409.5">
      <c r="A209" s="19" t="s">
        <v>52</v>
      </c>
      <c r="B209" s="19" t="s">
        <v>53</v>
      </c>
      <c r="C209" s="19" t="s">
        <v>72</v>
      </c>
      <c r="E209" s="36"/>
      <c r="F209" s="37"/>
      <c r="G209" s="37"/>
      <c r="H209" s="37"/>
      <c r="J209" s="38"/>
      <c r="L209" s="39"/>
      <c r="M209" s="40"/>
    </row>
    <row r="210" spans="1:6" ht="12.75">
      <c r="A210" t="s">
        <v>18</v>
      </c>
      <c r="B210" t="s">
        <v>19</v>
      </c>
      <c r="C210" t="s">
        <v>20</v>
      </c>
      <c r="D210" t="s">
        <v>21</v>
      </c>
      <c r="E210" s="31" t="s">
        <v>22</v>
      </c>
      <c r="F210" s="23" t="s">
        <v>2</v>
      </c>
    </row>
    <row r="211" spans="1:6" ht="12.75">
      <c r="A211" t="s">
        <v>34</v>
      </c>
      <c r="B211" t="s">
        <v>35</v>
      </c>
      <c r="C211">
        <v>84.4</v>
      </c>
      <c r="D211">
        <v>88.1</v>
      </c>
      <c r="E211" s="31">
        <v>2</v>
      </c>
      <c r="F211" s="23">
        <v>0</v>
      </c>
    </row>
    <row r="212" spans="1:6" ht="12.75">
      <c r="A212" t="s">
        <v>42</v>
      </c>
      <c r="B212" t="s">
        <v>44</v>
      </c>
      <c r="C212">
        <v>2.9</v>
      </c>
      <c r="D212">
        <v>3.3</v>
      </c>
      <c r="E212" s="31">
        <v>1</v>
      </c>
      <c r="F212" s="23">
        <v>0</v>
      </c>
    </row>
    <row r="213" spans="1:6" ht="12.75">
      <c r="A213" t="s">
        <v>42</v>
      </c>
      <c r="B213" t="s">
        <v>48</v>
      </c>
      <c r="C213">
        <v>33.2</v>
      </c>
      <c r="D213">
        <v>33.9</v>
      </c>
      <c r="E213" s="31">
        <v>1</v>
      </c>
      <c r="F213" s="23">
        <v>149391.87</v>
      </c>
    </row>
    <row r="214" spans="1:6" ht="12.75">
      <c r="A214" t="s">
        <v>42</v>
      </c>
      <c r="B214" t="s">
        <v>49</v>
      </c>
      <c r="C214">
        <v>1.7</v>
      </c>
      <c r="D214">
        <v>2.2</v>
      </c>
      <c r="E214" s="31">
        <v>1</v>
      </c>
      <c r="F214" s="23">
        <v>0</v>
      </c>
    </row>
    <row r="215" spans="1:6" ht="12.75">
      <c r="A215" t="s">
        <v>23</v>
      </c>
      <c r="B215" t="s">
        <v>24</v>
      </c>
      <c r="C215">
        <v>143.9</v>
      </c>
      <c r="D215">
        <v>152.4</v>
      </c>
      <c r="E215" s="31">
        <v>9</v>
      </c>
      <c r="F215" s="23">
        <v>671602.39</v>
      </c>
    </row>
    <row r="216" spans="1:6" ht="12.75">
      <c r="A216" t="s">
        <v>23</v>
      </c>
      <c r="B216" t="s">
        <v>73</v>
      </c>
      <c r="C216">
        <v>32.2</v>
      </c>
      <c r="D216">
        <v>34</v>
      </c>
      <c r="E216" s="31">
        <v>2</v>
      </c>
      <c r="F216" s="23">
        <v>149832.55</v>
      </c>
    </row>
    <row r="217" spans="1:6" ht="12.75">
      <c r="A217" t="s">
        <v>23</v>
      </c>
      <c r="B217" t="s">
        <v>45</v>
      </c>
      <c r="C217">
        <v>1.8</v>
      </c>
      <c r="D217">
        <v>2</v>
      </c>
      <c r="E217" s="31">
        <v>1</v>
      </c>
      <c r="F217" s="23">
        <v>0</v>
      </c>
    </row>
    <row r="218" spans="1:7" ht="12.75">
      <c r="A218" t="s">
        <v>36</v>
      </c>
      <c r="B218" t="s">
        <v>37</v>
      </c>
      <c r="C218">
        <v>300.1</v>
      </c>
      <c r="D218">
        <v>315.9</v>
      </c>
      <c r="E218" s="31">
        <v>17</v>
      </c>
      <c r="F218" s="23">
        <v>970826.82</v>
      </c>
      <c r="G218" s="20">
        <f>-F218/24</f>
        <v>-40451.1175</v>
      </c>
    </row>
    <row r="220" ht="409.5">
      <c r="A220" t="s">
        <v>25</v>
      </c>
    </row>
    <row r="221" spans="1:5" ht="12.75">
      <c r="A221" t="s">
        <v>18</v>
      </c>
      <c r="B221" t="s">
        <v>19</v>
      </c>
      <c r="C221" t="s">
        <v>26</v>
      </c>
      <c r="D221" t="s">
        <v>20</v>
      </c>
      <c r="E221" s="31" t="s">
        <v>21</v>
      </c>
    </row>
    <row r="222" spans="1:5" ht="12.75">
      <c r="A222" t="s">
        <v>34</v>
      </c>
      <c r="B222" t="s">
        <v>35</v>
      </c>
      <c r="C222">
        <v>6703</v>
      </c>
      <c r="D222">
        <v>76.1</v>
      </c>
      <c r="E222" s="31">
        <v>79.2</v>
      </c>
    </row>
    <row r="223" spans="1:5" ht="12.75">
      <c r="A223" t="s">
        <v>34</v>
      </c>
      <c r="B223" t="s">
        <v>35</v>
      </c>
      <c r="C223">
        <v>6705</v>
      </c>
      <c r="D223">
        <v>8.3</v>
      </c>
      <c r="E223" s="31">
        <v>8.9</v>
      </c>
    </row>
    <row r="224" spans="1:5" ht="12.75">
      <c r="A224" t="s">
        <v>42</v>
      </c>
      <c r="B224" t="s">
        <v>44</v>
      </c>
      <c r="C224">
        <v>6707</v>
      </c>
      <c r="D224">
        <v>2.9</v>
      </c>
      <c r="E224" s="31">
        <v>3.3</v>
      </c>
    </row>
    <row r="225" spans="1:5" ht="12.75">
      <c r="A225" t="s">
        <v>42</v>
      </c>
      <c r="B225" t="s">
        <v>48</v>
      </c>
      <c r="C225">
        <v>6722</v>
      </c>
      <c r="D225">
        <v>33.2</v>
      </c>
      <c r="E225" s="31">
        <v>33.9</v>
      </c>
    </row>
    <row r="226" spans="1:5" ht="12.75">
      <c r="A226" t="s">
        <v>42</v>
      </c>
      <c r="B226" t="s">
        <v>49</v>
      </c>
      <c r="C226">
        <v>6706</v>
      </c>
      <c r="D226">
        <v>1.7</v>
      </c>
      <c r="E226" s="31">
        <v>2.2</v>
      </c>
    </row>
    <row r="227" spans="1:5" ht="12.75">
      <c r="A227" t="s">
        <v>23</v>
      </c>
      <c r="B227" t="s">
        <v>24</v>
      </c>
      <c r="C227">
        <v>6711</v>
      </c>
      <c r="D227">
        <v>16.1</v>
      </c>
      <c r="E227" s="31">
        <v>16.6</v>
      </c>
    </row>
    <row r="228" spans="1:5" ht="12.75">
      <c r="A228" t="s">
        <v>23</v>
      </c>
      <c r="B228" t="s">
        <v>24</v>
      </c>
      <c r="C228">
        <v>6712</v>
      </c>
      <c r="D228">
        <v>15.9</v>
      </c>
      <c r="E228" s="31">
        <v>17</v>
      </c>
    </row>
    <row r="229" spans="1:5" ht="12.75">
      <c r="A229" t="s">
        <v>23</v>
      </c>
      <c r="B229" t="s">
        <v>24</v>
      </c>
      <c r="C229">
        <v>6713</v>
      </c>
      <c r="D229">
        <v>15.8</v>
      </c>
      <c r="E229" s="31">
        <v>16.9</v>
      </c>
    </row>
    <row r="230" spans="1:5" ht="12.75">
      <c r="A230" t="s">
        <v>23</v>
      </c>
      <c r="B230" t="s">
        <v>24</v>
      </c>
      <c r="C230">
        <v>6714</v>
      </c>
      <c r="D230">
        <v>15.8</v>
      </c>
      <c r="E230" s="31">
        <v>17</v>
      </c>
    </row>
    <row r="231" spans="1:5" ht="12.75">
      <c r="A231" t="s">
        <v>23</v>
      </c>
      <c r="B231" t="s">
        <v>24</v>
      </c>
      <c r="C231">
        <v>6715</v>
      </c>
      <c r="D231">
        <v>15.9</v>
      </c>
      <c r="E231" s="31">
        <v>16.9</v>
      </c>
    </row>
    <row r="232" spans="1:5" ht="12.75">
      <c r="A232" t="s">
        <v>23</v>
      </c>
      <c r="B232" t="s">
        <v>24</v>
      </c>
      <c r="C232">
        <v>6716</v>
      </c>
      <c r="D232">
        <v>16.1</v>
      </c>
      <c r="E232" s="31">
        <v>17</v>
      </c>
    </row>
    <row r="233" spans="1:5" ht="12.75">
      <c r="A233" t="s">
        <v>23</v>
      </c>
      <c r="B233" t="s">
        <v>24</v>
      </c>
      <c r="C233">
        <v>6717</v>
      </c>
      <c r="D233">
        <v>16.1</v>
      </c>
      <c r="E233" s="31">
        <v>17</v>
      </c>
    </row>
    <row r="234" spans="1:5" ht="12.75">
      <c r="A234" t="s">
        <v>23</v>
      </c>
      <c r="B234" t="s">
        <v>24</v>
      </c>
      <c r="C234">
        <v>6718</v>
      </c>
      <c r="D234">
        <v>16.1</v>
      </c>
      <c r="E234" s="31">
        <v>17</v>
      </c>
    </row>
    <row r="235" spans="1:5" ht="12.75">
      <c r="A235" t="s">
        <v>23</v>
      </c>
      <c r="B235" t="s">
        <v>24</v>
      </c>
      <c r="C235">
        <v>6719</v>
      </c>
      <c r="D235">
        <v>16.1</v>
      </c>
      <c r="E235" s="31">
        <v>17</v>
      </c>
    </row>
    <row r="236" spans="1:5" ht="12.75">
      <c r="A236" t="s">
        <v>23</v>
      </c>
      <c r="B236" t="s">
        <v>73</v>
      </c>
      <c r="C236">
        <v>6720</v>
      </c>
      <c r="D236">
        <v>16.1</v>
      </c>
      <c r="E236" s="31">
        <v>17</v>
      </c>
    </row>
    <row r="237" spans="1:5" ht="12.75">
      <c r="A237" t="s">
        <v>23</v>
      </c>
      <c r="B237" t="s">
        <v>73</v>
      </c>
      <c r="C237">
        <v>6721</v>
      </c>
      <c r="D237">
        <v>16.1</v>
      </c>
      <c r="E237" s="31">
        <v>17</v>
      </c>
    </row>
    <row r="238" spans="1:7" ht="12.75">
      <c r="A238" s="32" t="s">
        <v>23</v>
      </c>
      <c r="B238" s="32" t="s">
        <v>45</v>
      </c>
      <c r="C238" s="32">
        <v>6708</v>
      </c>
      <c r="D238" s="32">
        <v>1.8</v>
      </c>
      <c r="E238" s="33">
        <v>2</v>
      </c>
      <c r="F238" s="34"/>
      <c r="G238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2013-03-22T12:46:59Z</dcterms:modified>
  <cp:category/>
  <cp:version/>
  <cp:contentType/>
  <cp:contentStatus/>
</cp:coreProperties>
</file>