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<sst xmlns="http://schemas.openxmlformats.org/spreadsheetml/2006/main" count="249" uniqueCount="59">
  <si>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</si>
  <si>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</si>
  <si>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</si>
  <si>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</si>
  <si>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</si>
  <si>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</si>
  <si>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</si>
  <si>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</si>
  <si>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</si>
  <si>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</si>
  <si>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</si>
  <si>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</si>
  <si>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</si>
  <si>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</si>
  <si>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</si>
  <si>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</si>
  <si>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</si>
  <si>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</si>
  <si>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Hus 43:11</t>
  </si>
  <si>
    <t>Kategori</t>
  </si>
  <si>
    <t>Typ</t>
  </si>
  <si>
    <t>NTA</t>
  </si>
  <si>
    <t>BRA</t>
  </si>
  <si>
    <t>Golvyta</t>
  </si>
  <si>
    <t>Verksamhetsyta</t>
  </si>
  <si>
    <t>Rum</t>
  </si>
  <si>
    <t>Plan 03</t>
  </si>
  <si>
    <t>AFS (Funka) Hyresreduktion</t>
  </si>
  <si>
    <t>53A</t>
  </si>
  <si>
    <t>Kontor</t>
  </si>
  <si>
    <t>53B</t>
  </si>
  <si>
    <t>Förråd</t>
  </si>
  <si>
    <t>53c</t>
  </si>
  <si>
    <t>Personal</t>
  </si>
  <si>
    <t>Pausrum</t>
  </si>
  <si>
    <t>AFS</t>
  </si>
  <si>
    <t>Plan 04</t>
  </si>
  <si>
    <t>UF/LSA deb 2mån</t>
  </si>
  <si>
    <t>Hus 43:23</t>
  </si>
  <si>
    <t>Plan 02</t>
  </si>
  <si>
    <t>Antal</t>
  </si>
  <si>
    <t>Godsmottagning</t>
  </si>
  <si>
    <t/>
  </si>
  <si>
    <t>2105</t>
  </si>
  <si>
    <t>UF/RSI kredit 2mån</t>
  </si>
  <si>
    <t>Vaktmästare</t>
  </si>
  <si>
    <t>Lager</t>
  </si>
  <si>
    <t>3203</t>
  </si>
  <si>
    <t>3205</t>
  </si>
  <si>
    <t>3211</t>
  </si>
  <si>
    <t>3211A</t>
  </si>
  <si>
    <t>Reception</t>
  </si>
  <si>
    <t>4406</t>
  </si>
  <si>
    <t>4407</t>
  </si>
  <si>
    <t>Plan 06</t>
  </si>
  <si>
    <t>Storkontor</t>
  </si>
  <si>
    <t>6211</t>
  </si>
  <si>
    <t>UF/RSI</t>
  </si>
  <si>
    <t>Avräkning Mars 2016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</si>
</sst>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34" fillId="0" borderId="22" xfId="50" applyNumberFormat="1" applyBorder="1">
      <alignment/>
      <protection/>
    </xf>
    <xf numFmtId="164" fontId="34" fillId="0" borderId="22" xfId="50" applyNumberFormat="1" applyBorder="1">
      <alignment/>
      <protection/>
    </xf>
    <xf numFmtId="49" fontId="42" fillId="0" borderId="0" xfId="50" applyNumberFormat="1" applyFont="1" applyFill="1" applyBorder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3" fontId="0" fillId="0" borderId="0" xfId="0" applyNumberFormat="1" applyFill="1" applyAlignment="1">
      <alignment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3" fontId="34" fillId="0" borderId="0" xfId="50" applyNumberFormat="1">
      <alignment/>
      <protection/>
    </xf>
    <xf numFmtId="3" fontId="34" fillId="0" borderId="22" xfId="50" applyNumberFormat="1" applyBorder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1" fontId="34" fillId="0" borderId="0" xfId="50" applyNumberFormat="1">
      <alignment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58</v>
      </c>
    </row>
    <row r="2" ht="13.5" thickBot="1"/>
    <row r="3" spans="1:6" ht="12.75">
      <c r="A3" s="59" t="s">
        <v>0</v>
      </c>
      <c r="B3" s="60"/>
      <c r="C3" s="60"/>
      <c r="D3" s="60"/>
      <c r="E3" s="60"/>
      <c r="F3" s="61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+G21+G51+G69+G94+G113</f>
        <v>230145.05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4" t="s">
        <v>35</v>
      </c>
      <c r="B10" s="45"/>
      <c r="C10" s="45"/>
      <c r="D10" s="46"/>
      <c r="E10" s="46"/>
      <c r="F10" s="47">
        <f>+G42</f>
        <v>-14104</v>
      </c>
    </row>
    <row r="11" spans="1:6" ht="13.5" thickBot="1">
      <c r="A11" s="48" t="s">
        <v>57</v>
      </c>
      <c r="B11" s="11"/>
      <c r="C11" s="11"/>
      <c r="D11" s="12"/>
      <c r="E11" s="12"/>
      <c r="F11" s="29">
        <f>+G59+G82+G104+G121</f>
        <v>-212645.05</v>
      </c>
    </row>
    <row r="12" spans="1:6" ht="12.75">
      <c r="A12" s="48"/>
      <c r="B12" s="49"/>
      <c r="C12" s="49"/>
      <c r="D12" s="50"/>
      <c r="E12" s="50"/>
      <c r="F12" s="51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257214.75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65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2"/>
      <c r="B29" s="52"/>
      <c r="C29" s="52"/>
      <c r="D29" s="52"/>
      <c r="E29" s="53"/>
      <c r="F29" s="34">
        <v>3008625</v>
      </c>
      <c r="G29" s="53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5">
      <c r="A41" s="56" t="s">
        <v>27</v>
      </c>
      <c r="B41" s="56" t="s">
        <v>18</v>
      </c>
      <c r="C41" s="56" t="s">
        <v>26</v>
      </c>
      <c r="E41" s="35"/>
      <c r="F41" s="36"/>
      <c r="G41" s="35"/>
      <c r="H41" s="36"/>
      <c r="J41" s="37"/>
      <c r="K41" s="38"/>
      <c r="L41" s="39"/>
    </row>
    <row r="42" ht="12.75">
      <c r="G42" s="31">
        <v>-14104</v>
      </c>
    </row>
    <row r="43" spans="1:6" ht="15">
      <c r="A43" s="57" t="s">
        <v>25</v>
      </c>
      <c r="B43" s="57" t="s">
        <v>19</v>
      </c>
      <c r="C43" s="57" t="s">
        <v>20</v>
      </c>
      <c r="D43" s="57" t="s">
        <v>21</v>
      </c>
      <c r="E43" s="57" t="s">
        <v>22</v>
      </c>
      <c r="F43" s="57" t="s">
        <v>23</v>
      </c>
    </row>
    <row r="44" spans="1:6" ht="15">
      <c r="A44" s="57" t="s">
        <v>28</v>
      </c>
      <c r="B44" s="57" t="s">
        <v>24</v>
      </c>
      <c r="C44" s="57" t="s">
        <v>29</v>
      </c>
      <c r="D44" s="58">
        <v>75.49</v>
      </c>
      <c r="E44" s="58">
        <v>78.32</v>
      </c>
      <c r="F44" s="58">
        <v>75.49</v>
      </c>
    </row>
    <row r="45" spans="1:6" ht="15">
      <c r="A45" s="57" t="s">
        <v>30</v>
      </c>
      <c r="B45" s="57" t="s">
        <v>24</v>
      </c>
      <c r="C45" s="57" t="s">
        <v>31</v>
      </c>
      <c r="D45" s="58">
        <v>18.4</v>
      </c>
      <c r="E45" s="58">
        <v>20.38</v>
      </c>
      <c r="F45" s="58">
        <v>18.4</v>
      </c>
    </row>
    <row r="46" spans="1:7" ht="15">
      <c r="A46" s="54" t="s">
        <v>32</v>
      </c>
      <c r="B46" s="54" t="s">
        <v>33</v>
      </c>
      <c r="C46" s="54" t="s">
        <v>34</v>
      </c>
      <c r="D46" s="55">
        <v>12.71</v>
      </c>
      <c r="E46" s="55">
        <v>14.31</v>
      </c>
      <c r="F46" s="55">
        <v>12.71</v>
      </c>
      <c r="G46" s="33"/>
    </row>
    <row r="48" spans="1:3" ht="15">
      <c r="A48" s="56" t="s">
        <v>37</v>
      </c>
      <c r="B48" s="56" t="s">
        <v>38</v>
      </c>
      <c r="C48" s="56" t="s">
        <v>39</v>
      </c>
    </row>
    <row r="49" spans="1:12" ht="15">
      <c r="A49" s="62" t="s">
        <v>19</v>
      </c>
      <c r="B49" s="62" t="s">
        <v>20</v>
      </c>
      <c r="C49" s="62" t="s">
        <v>21</v>
      </c>
      <c r="D49" s="62" t="s">
        <v>22</v>
      </c>
      <c r="E49" s="62" t="s">
        <v>7</v>
      </c>
      <c r="F49" s="62" t="s">
        <v>40</v>
      </c>
      <c r="H49"/>
      <c r="I49" s="2"/>
      <c r="J49" s="1"/>
      <c r="K49" s="3"/>
      <c r="L49"/>
    </row>
    <row r="50" spans="1:12" ht="15">
      <c r="A50" s="62" t="s">
        <v>24</v>
      </c>
      <c r="B50" s="62" t="s">
        <v>41</v>
      </c>
      <c r="C50" s="63">
        <v>32.13</v>
      </c>
      <c r="D50" s="63">
        <v>33.51</v>
      </c>
      <c r="E50" s="63">
        <v>223126.65</v>
      </c>
      <c r="F50" s="64">
        <v>1</v>
      </c>
      <c r="H50"/>
      <c r="I50" s="2"/>
      <c r="J50" s="1"/>
      <c r="K50" s="3"/>
      <c r="L50"/>
    </row>
    <row r="51" spans="1:12" ht="15">
      <c r="A51" s="62" t="s">
        <v>42</v>
      </c>
      <c r="B51" s="62" t="s">
        <v>42</v>
      </c>
      <c r="C51" s="63">
        <v>32.13</v>
      </c>
      <c r="D51" s="63">
        <v>33.51</v>
      </c>
      <c r="E51" s="63">
        <v>223126.65</v>
      </c>
      <c r="F51" s="64">
        <v>1</v>
      </c>
      <c r="G51" s="31">
        <f>+E51/12*2</f>
        <v>37187.775</v>
      </c>
      <c r="H51"/>
      <c r="I51" s="2"/>
      <c r="J51" s="1"/>
      <c r="K51" s="3"/>
      <c r="L51"/>
    </row>
    <row r="53" spans="1:7" ht="15">
      <c r="A53" s="62" t="s">
        <v>25</v>
      </c>
      <c r="B53" s="62" t="s">
        <v>19</v>
      </c>
      <c r="C53" s="62" t="s">
        <v>20</v>
      </c>
      <c r="D53" s="62" t="s">
        <v>21</v>
      </c>
      <c r="E53" s="62" t="s">
        <v>22</v>
      </c>
      <c r="F53" s="62"/>
      <c r="G53" s="69"/>
    </row>
    <row r="54" spans="1:7" ht="15">
      <c r="A54" s="54" t="s">
        <v>43</v>
      </c>
      <c r="B54" s="54" t="s">
        <v>24</v>
      </c>
      <c r="C54" s="54" t="s">
        <v>41</v>
      </c>
      <c r="D54" s="55">
        <v>32.13</v>
      </c>
      <c r="E54" s="55">
        <v>33.51</v>
      </c>
      <c r="F54" s="55"/>
      <c r="G54" s="70"/>
    </row>
    <row r="56" spans="1:3" ht="15">
      <c r="A56" s="56" t="s">
        <v>44</v>
      </c>
      <c r="B56" s="56" t="s">
        <v>38</v>
      </c>
      <c r="C56" s="56" t="s">
        <v>39</v>
      </c>
    </row>
    <row r="57" spans="1:6" ht="15">
      <c r="A57" s="62" t="s">
        <v>19</v>
      </c>
      <c r="B57" s="62" t="s">
        <v>20</v>
      </c>
      <c r="C57" s="62" t="s">
        <v>21</v>
      </c>
      <c r="D57" s="62" t="s">
        <v>22</v>
      </c>
      <c r="E57" s="62" t="s">
        <v>7</v>
      </c>
      <c r="F57" s="62" t="s">
        <v>40</v>
      </c>
    </row>
    <row r="58" spans="1:6" ht="15">
      <c r="A58" s="62" t="s">
        <v>24</v>
      </c>
      <c r="B58" s="62" t="s">
        <v>41</v>
      </c>
      <c r="C58" s="63">
        <v>32.13</v>
      </c>
      <c r="D58" s="63">
        <v>33.51</v>
      </c>
      <c r="E58" s="63">
        <v>223126.65</v>
      </c>
      <c r="F58" s="64">
        <v>1</v>
      </c>
    </row>
    <row r="59" spans="1:7" ht="15">
      <c r="A59" s="62" t="s">
        <v>42</v>
      </c>
      <c r="B59" s="62" t="s">
        <v>42</v>
      </c>
      <c r="C59" s="63">
        <v>32.13</v>
      </c>
      <c r="D59" s="63">
        <v>33.51</v>
      </c>
      <c r="E59" s="63">
        <v>223126.65</v>
      </c>
      <c r="F59" s="64">
        <v>1</v>
      </c>
      <c r="G59" s="31">
        <f>-E59/12*2</f>
        <v>-37187.775</v>
      </c>
    </row>
    <row r="61" spans="1:7" ht="15">
      <c r="A61" s="62" t="s">
        <v>25</v>
      </c>
      <c r="B61" s="62" t="s">
        <v>19</v>
      </c>
      <c r="C61" s="62" t="s">
        <v>20</v>
      </c>
      <c r="D61" s="62" t="s">
        <v>21</v>
      </c>
      <c r="E61" s="62" t="s">
        <v>22</v>
      </c>
      <c r="F61" s="62"/>
      <c r="G61" s="69"/>
    </row>
    <row r="62" spans="1:7" ht="15">
      <c r="A62" s="54" t="s">
        <v>43</v>
      </c>
      <c r="B62" s="54" t="s">
        <v>24</v>
      </c>
      <c r="C62" s="54" t="s">
        <v>41</v>
      </c>
      <c r="D62" s="55">
        <v>32.13</v>
      </c>
      <c r="E62" s="55">
        <v>33.51</v>
      </c>
      <c r="F62" s="55"/>
      <c r="G62" s="70"/>
    </row>
    <row r="64" spans="1:3" ht="15">
      <c r="A64" s="56" t="s">
        <v>37</v>
      </c>
      <c r="B64" s="56" t="s">
        <v>38</v>
      </c>
      <c r="C64" s="56" t="s">
        <v>26</v>
      </c>
    </row>
    <row r="65" spans="1:6" ht="15">
      <c r="A65" s="66" t="s">
        <v>19</v>
      </c>
      <c r="B65" s="66" t="s">
        <v>20</v>
      </c>
      <c r="C65" s="66" t="s">
        <v>21</v>
      </c>
      <c r="D65" s="66" t="s">
        <v>22</v>
      </c>
      <c r="E65" s="66" t="s">
        <v>7</v>
      </c>
      <c r="F65" s="66" t="s">
        <v>40</v>
      </c>
    </row>
    <row r="66" spans="1:6" ht="15">
      <c r="A66" s="66" t="s">
        <v>24</v>
      </c>
      <c r="B66" s="66" t="s">
        <v>31</v>
      </c>
      <c r="C66" s="67">
        <v>2.73</v>
      </c>
      <c r="D66" s="67">
        <v>3.43</v>
      </c>
      <c r="E66" s="67">
        <v>15904.36</v>
      </c>
      <c r="F66" s="68">
        <v>1</v>
      </c>
    </row>
    <row r="67" spans="1:6" ht="15">
      <c r="A67" s="66" t="s">
        <v>24</v>
      </c>
      <c r="B67" s="66" t="s">
        <v>45</v>
      </c>
      <c r="C67" s="67">
        <v>56.51</v>
      </c>
      <c r="D67" s="67">
        <v>58.56</v>
      </c>
      <c r="E67" s="67">
        <v>271814.98</v>
      </c>
      <c r="F67" s="68">
        <v>1</v>
      </c>
    </row>
    <row r="68" spans="1:6" ht="15">
      <c r="A68" s="66" t="s">
        <v>24</v>
      </c>
      <c r="B68" s="66" t="s">
        <v>46</v>
      </c>
      <c r="C68" s="67">
        <v>71.86</v>
      </c>
      <c r="D68" s="67">
        <v>76.07</v>
      </c>
      <c r="E68" s="67">
        <v>353067.63</v>
      </c>
      <c r="F68" s="68">
        <v>2</v>
      </c>
    </row>
    <row r="69" spans="1:7" ht="15">
      <c r="A69" s="66" t="s">
        <v>42</v>
      </c>
      <c r="B69" s="66" t="s">
        <v>42</v>
      </c>
      <c r="C69" s="67">
        <v>131.1</v>
      </c>
      <c r="D69" s="67">
        <v>138.06</v>
      </c>
      <c r="E69" s="67">
        <v>640786.98</v>
      </c>
      <c r="F69" s="68">
        <v>4</v>
      </c>
      <c r="G69" s="31">
        <f>+E69/12*2</f>
        <v>106797.83</v>
      </c>
    </row>
    <row r="71" spans="1:6" ht="15">
      <c r="A71" s="66" t="s">
        <v>25</v>
      </c>
      <c r="B71" s="66" t="s">
        <v>19</v>
      </c>
      <c r="C71" s="66" t="s">
        <v>20</v>
      </c>
      <c r="D71" s="66" t="s">
        <v>21</v>
      </c>
      <c r="E71" s="66" t="s">
        <v>22</v>
      </c>
      <c r="F71" s="66"/>
    </row>
    <row r="72" spans="1:6" ht="15">
      <c r="A72" s="66" t="s">
        <v>47</v>
      </c>
      <c r="B72" s="66" t="s">
        <v>24</v>
      </c>
      <c r="C72" s="66" t="s">
        <v>46</v>
      </c>
      <c r="D72" s="67">
        <v>51.38</v>
      </c>
      <c r="E72" s="67">
        <v>54.36</v>
      </c>
      <c r="F72" s="67"/>
    </row>
    <row r="73" spans="1:6" ht="15">
      <c r="A73" s="66" t="s">
        <v>48</v>
      </c>
      <c r="B73" s="66" t="s">
        <v>24</v>
      </c>
      <c r="C73" s="66" t="s">
        <v>46</v>
      </c>
      <c r="D73" s="67">
        <v>20.48</v>
      </c>
      <c r="E73" s="67">
        <v>21.71</v>
      </c>
      <c r="F73" s="67"/>
    </row>
    <row r="74" spans="1:6" ht="15">
      <c r="A74" s="66" t="s">
        <v>49</v>
      </c>
      <c r="B74" s="66" t="s">
        <v>24</v>
      </c>
      <c r="C74" s="66" t="s">
        <v>45</v>
      </c>
      <c r="D74" s="67">
        <v>56.51</v>
      </c>
      <c r="E74" s="67">
        <v>58.56</v>
      </c>
      <c r="F74" s="67"/>
    </row>
    <row r="75" spans="1:7" ht="15">
      <c r="A75" s="54" t="s">
        <v>50</v>
      </c>
      <c r="B75" s="54" t="s">
        <v>24</v>
      </c>
      <c r="C75" s="54" t="s">
        <v>31</v>
      </c>
      <c r="D75" s="55">
        <v>2.73</v>
      </c>
      <c r="E75" s="55">
        <v>3.43</v>
      </c>
      <c r="F75" s="55"/>
      <c r="G75" s="33"/>
    </row>
    <row r="77" spans="1:3" ht="15">
      <c r="A77" s="56" t="s">
        <v>44</v>
      </c>
      <c r="B77" s="56" t="s">
        <v>38</v>
      </c>
      <c r="C77" s="56" t="s">
        <v>26</v>
      </c>
    </row>
    <row r="78" spans="1:6" ht="15">
      <c r="A78" s="71" t="s">
        <v>19</v>
      </c>
      <c r="B78" s="71" t="s">
        <v>20</v>
      </c>
      <c r="C78" s="71" t="s">
        <v>21</v>
      </c>
      <c r="D78" s="71" t="s">
        <v>22</v>
      </c>
      <c r="E78" s="71" t="s">
        <v>7</v>
      </c>
      <c r="F78" s="71" t="s">
        <v>40</v>
      </c>
    </row>
    <row r="79" spans="1:6" ht="15">
      <c r="A79" s="71" t="s">
        <v>24</v>
      </c>
      <c r="B79" s="71" t="s">
        <v>31</v>
      </c>
      <c r="C79" s="72">
        <v>2.73</v>
      </c>
      <c r="D79" s="72">
        <v>3.43</v>
      </c>
      <c r="E79" s="72">
        <v>15904.36</v>
      </c>
      <c r="F79" s="73">
        <v>1</v>
      </c>
    </row>
    <row r="80" spans="1:6" ht="15">
      <c r="A80" s="71" t="s">
        <v>24</v>
      </c>
      <c r="B80" s="71" t="s">
        <v>45</v>
      </c>
      <c r="C80" s="72">
        <v>56.51</v>
      </c>
      <c r="D80" s="72">
        <v>58.56</v>
      </c>
      <c r="E80" s="72">
        <v>271814.98</v>
      </c>
      <c r="F80" s="73">
        <v>1</v>
      </c>
    </row>
    <row r="81" spans="1:6" ht="15">
      <c r="A81" s="71" t="s">
        <v>24</v>
      </c>
      <c r="B81" s="71" t="s">
        <v>46</v>
      </c>
      <c r="C81" s="72">
        <v>71.86</v>
      </c>
      <c r="D81" s="72">
        <v>76.07</v>
      </c>
      <c r="E81" s="72">
        <v>353067.63</v>
      </c>
      <c r="F81" s="73">
        <v>2</v>
      </c>
    </row>
    <row r="82" spans="1:7" ht="15">
      <c r="A82" s="71" t="s">
        <v>42</v>
      </c>
      <c r="B82" s="71" t="s">
        <v>42</v>
      </c>
      <c r="C82" s="72">
        <v>131.1</v>
      </c>
      <c r="D82" s="72">
        <v>138.06</v>
      </c>
      <c r="E82" s="72">
        <v>640786.98</v>
      </c>
      <c r="F82" s="73">
        <v>4</v>
      </c>
      <c r="G82" s="31">
        <f>-E82/12*2</f>
        <v>-106797.83</v>
      </c>
    </row>
    <row r="84" spans="1:6" ht="15">
      <c r="A84" s="71" t="s">
        <v>25</v>
      </c>
      <c r="B84" s="71" t="s">
        <v>19</v>
      </c>
      <c r="C84" s="71" t="s">
        <v>20</v>
      </c>
      <c r="D84" s="71" t="s">
        <v>21</v>
      </c>
      <c r="E84" s="71" t="s">
        <v>22</v>
      </c>
      <c r="F84" s="71"/>
    </row>
    <row r="85" spans="1:6" ht="15">
      <c r="A85" s="71" t="s">
        <v>47</v>
      </c>
      <c r="B85" s="71" t="s">
        <v>24</v>
      </c>
      <c r="C85" s="71" t="s">
        <v>46</v>
      </c>
      <c r="D85" s="72">
        <v>51.38</v>
      </c>
      <c r="E85" s="72">
        <v>54.36</v>
      </c>
      <c r="F85" s="72"/>
    </row>
    <row r="86" spans="1:6" ht="15">
      <c r="A86" s="71" t="s">
        <v>48</v>
      </c>
      <c r="B86" s="71" t="s">
        <v>24</v>
      </c>
      <c r="C86" s="71" t="s">
        <v>46</v>
      </c>
      <c r="D86" s="72">
        <v>20.48</v>
      </c>
      <c r="E86" s="72">
        <v>21.71</v>
      </c>
      <c r="F86" s="72"/>
    </row>
    <row r="87" spans="1:6" ht="15">
      <c r="A87" s="71" t="s">
        <v>49</v>
      </c>
      <c r="B87" s="71" t="s">
        <v>24</v>
      </c>
      <c r="C87" s="71" t="s">
        <v>45</v>
      </c>
      <c r="D87" s="72">
        <v>56.51</v>
      </c>
      <c r="E87" s="72">
        <v>58.56</v>
      </c>
      <c r="F87" s="72"/>
    </row>
    <row r="88" spans="1:7" ht="15">
      <c r="A88" s="54" t="s">
        <v>50</v>
      </c>
      <c r="B88" s="54" t="s">
        <v>24</v>
      </c>
      <c r="C88" s="54" t="s">
        <v>31</v>
      </c>
      <c r="D88" s="55">
        <v>2.73</v>
      </c>
      <c r="E88" s="55">
        <v>3.43</v>
      </c>
      <c r="F88" s="55"/>
      <c r="G88" s="33"/>
    </row>
    <row r="90" spans="1:3" ht="15">
      <c r="A90" s="56" t="s">
        <v>37</v>
      </c>
      <c r="B90" s="56" t="s">
        <v>38</v>
      </c>
      <c r="C90" s="56" t="s">
        <v>36</v>
      </c>
    </row>
    <row r="91" spans="1:6" ht="15">
      <c r="A91" s="74" t="s">
        <v>19</v>
      </c>
      <c r="B91" s="74" t="s">
        <v>20</v>
      </c>
      <c r="C91" s="74" t="s">
        <v>21</v>
      </c>
      <c r="D91" s="74" t="s">
        <v>22</v>
      </c>
      <c r="E91" s="74" t="s">
        <v>7</v>
      </c>
      <c r="F91" s="74" t="s">
        <v>40</v>
      </c>
    </row>
    <row r="92" spans="1:6" ht="15">
      <c r="A92" s="74" t="s">
        <v>24</v>
      </c>
      <c r="B92" s="74" t="s">
        <v>29</v>
      </c>
      <c r="C92" s="75">
        <v>15.39</v>
      </c>
      <c r="D92" s="75">
        <v>16.15</v>
      </c>
      <c r="E92" s="75">
        <v>81888.24</v>
      </c>
      <c r="F92" s="76">
        <v>1</v>
      </c>
    </row>
    <row r="93" spans="1:6" ht="15">
      <c r="A93" s="74" t="s">
        <v>24</v>
      </c>
      <c r="B93" s="74" t="s">
        <v>51</v>
      </c>
      <c r="C93" s="75">
        <v>38.44</v>
      </c>
      <c r="D93" s="75">
        <v>39.14</v>
      </c>
      <c r="E93" s="75">
        <v>198442.77</v>
      </c>
      <c r="F93" s="76">
        <v>1</v>
      </c>
    </row>
    <row r="94" spans="1:7" ht="15">
      <c r="A94" s="74" t="s">
        <v>42</v>
      </c>
      <c r="B94" s="74" t="s">
        <v>42</v>
      </c>
      <c r="C94" s="75">
        <v>53.83</v>
      </c>
      <c r="D94" s="75">
        <v>55.29</v>
      </c>
      <c r="E94" s="75">
        <v>280331.01</v>
      </c>
      <c r="F94" s="76">
        <v>2</v>
      </c>
      <c r="G94" s="31">
        <f>+E94/12*2</f>
        <v>46721.835</v>
      </c>
    </row>
    <row r="96" spans="1:6" ht="15">
      <c r="A96" s="74" t="s">
        <v>25</v>
      </c>
      <c r="B96" s="74" t="s">
        <v>19</v>
      </c>
      <c r="C96" s="74" t="s">
        <v>20</v>
      </c>
      <c r="D96" s="74" t="s">
        <v>21</v>
      </c>
      <c r="E96" s="74" t="s">
        <v>22</v>
      </c>
      <c r="F96" s="74"/>
    </row>
    <row r="97" spans="1:6" ht="15">
      <c r="A97" s="74" t="s">
        <v>52</v>
      </c>
      <c r="B97" s="74" t="s">
        <v>24</v>
      </c>
      <c r="C97" s="74" t="s">
        <v>51</v>
      </c>
      <c r="D97" s="75">
        <v>38.44</v>
      </c>
      <c r="E97" s="75">
        <v>39.14</v>
      </c>
      <c r="F97" s="75"/>
    </row>
    <row r="98" spans="1:7" ht="15">
      <c r="A98" s="54" t="s">
        <v>53</v>
      </c>
      <c r="B98" s="54" t="s">
        <v>24</v>
      </c>
      <c r="C98" s="54" t="s">
        <v>29</v>
      </c>
      <c r="D98" s="55">
        <v>15.39</v>
      </c>
      <c r="E98" s="55">
        <v>16.15</v>
      </c>
      <c r="F98" s="55"/>
      <c r="G98" s="33"/>
    </row>
    <row r="100" spans="1:3" ht="15">
      <c r="A100" s="56" t="s">
        <v>44</v>
      </c>
      <c r="B100" s="56" t="s">
        <v>38</v>
      </c>
      <c r="C100" s="56" t="s">
        <v>36</v>
      </c>
    </row>
    <row r="101" spans="1:6" ht="15">
      <c r="A101" s="77" t="s">
        <v>19</v>
      </c>
      <c r="B101" s="77" t="s">
        <v>20</v>
      </c>
      <c r="C101" s="77" t="s">
        <v>21</v>
      </c>
      <c r="D101" s="77" t="s">
        <v>22</v>
      </c>
      <c r="E101" s="77" t="s">
        <v>7</v>
      </c>
      <c r="F101" s="77" t="s">
        <v>40</v>
      </c>
    </row>
    <row r="102" spans="1:6" ht="15">
      <c r="A102" s="77" t="s">
        <v>24</v>
      </c>
      <c r="B102" s="77" t="s">
        <v>29</v>
      </c>
      <c r="C102" s="78">
        <v>15.39</v>
      </c>
      <c r="D102" s="78">
        <v>16.15</v>
      </c>
      <c r="E102" s="78">
        <v>81888.24</v>
      </c>
      <c r="F102" s="79">
        <v>1</v>
      </c>
    </row>
    <row r="103" spans="1:6" ht="15">
      <c r="A103" s="77" t="s">
        <v>24</v>
      </c>
      <c r="B103" s="77" t="s">
        <v>51</v>
      </c>
      <c r="C103" s="78">
        <v>38.44</v>
      </c>
      <c r="D103" s="78">
        <v>39.14</v>
      </c>
      <c r="E103" s="78">
        <v>198442.77</v>
      </c>
      <c r="F103" s="79">
        <v>1</v>
      </c>
    </row>
    <row r="104" spans="1:7" ht="15">
      <c r="A104" s="77" t="s">
        <v>42</v>
      </c>
      <c r="B104" s="77" t="s">
        <v>42</v>
      </c>
      <c r="C104" s="78">
        <v>53.83</v>
      </c>
      <c r="D104" s="78">
        <v>55.29</v>
      </c>
      <c r="E104" s="78">
        <v>280331.01</v>
      </c>
      <c r="F104" s="79">
        <v>2</v>
      </c>
      <c r="G104" s="31">
        <f>-E104/12*2</f>
        <v>-46721.835</v>
      </c>
    </row>
    <row r="106" spans="1:6" ht="15">
      <c r="A106" s="77" t="s">
        <v>25</v>
      </c>
      <c r="B106" s="77" t="s">
        <v>19</v>
      </c>
      <c r="C106" s="77" t="s">
        <v>20</v>
      </c>
      <c r="D106" s="77" t="s">
        <v>21</v>
      </c>
      <c r="E106" s="77" t="s">
        <v>22</v>
      </c>
      <c r="F106" s="77"/>
    </row>
    <row r="107" spans="1:6" ht="15">
      <c r="A107" s="77" t="s">
        <v>52</v>
      </c>
      <c r="B107" s="77" t="s">
        <v>24</v>
      </c>
      <c r="C107" s="77" t="s">
        <v>51</v>
      </c>
      <c r="D107" s="78">
        <v>38.44</v>
      </c>
      <c r="E107" s="78">
        <v>39.14</v>
      </c>
      <c r="F107" s="78"/>
    </row>
    <row r="108" spans="1:7" ht="15">
      <c r="A108" s="54" t="s">
        <v>53</v>
      </c>
      <c r="B108" s="54" t="s">
        <v>24</v>
      </c>
      <c r="C108" s="54" t="s">
        <v>29</v>
      </c>
      <c r="D108" s="55">
        <v>15.39</v>
      </c>
      <c r="E108" s="55">
        <v>16.15</v>
      </c>
      <c r="F108" s="55"/>
      <c r="G108" s="33"/>
    </row>
    <row r="110" spans="1:3" ht="15">
      <c r="A110" s="56" t="s">
        <v>37</v>
      </c>
      <c r="B110" s="56" t="s">
        <v>38</v>
      </c>
      <c r="C110" s="56" t="s">
        <v>54</v>
      </c>
    </row>
    <row r="111" spans="1:6" ht="15">
      <c r="A111" s="80" t="s">
        <v>19</v>
      </c>
      <c r="B111" s="80" t="s">
        <v>20</v>
      </c>
      <c r="C111" s="80" t="s">
        <v>21</v>
      </c>
      <c r="D111" s="80" t="s">
        <v>22</v>
      </c>
      <c r="E111" s="80" t="s">
        <v>7</v>
      </c>
      <c r="F111" s="80" t="s">
        <v>40</v>
      </c>
    </row>
    <row r="112" spans="1:6" ht="15">
      <c r="A112" s="80" t="s">
        <v>24</v>
      </c>
      <c r="B112" s="80" t="s">
        <v>55</v>
      </c>
      <c r="C112" s="81">
        <v>38.1</v>
      </c>
      <c r="D112" s="81">
        <v>38.73</v>
      </c>
      <c r="E112" s="81">
        <v>131625.66</v>
      </c>
      <c r="F112" s="82">
        <v>1</v>
      </c>
    </row>
    <row r="113" spans="1:7" ht="15">
      <c r="A113" s="80" t="s">
        <v>42</v>
      </c>
      <c r="B113" s="80" t="s">
        <v>42</v>
      </c>
      <c r="C113" s="81">
        <v>38.1</v>
      </c>
      <c r="D113" s="81">
        <v>38.73</v>
      </c>
      <c r="E113" s="81">
        <v>131625.66</v>
      </c>
      <c r="F113" s="82">
        <v>1</v>
      </c>
      <c r="G113" s="31">
        <f>+E113/12*2</f>
        <v>21937.61</v>
      </c>
    </row>
    <row r="115" spans="1:6" ht="15">
      <c r="A115" s="80" t="s">
        <v>25</v>
      </c>
      <c r="B115" s="80" t="s">
        <v>19</v>
      </c>
      <c r="C115" s="80" t="s">
        <v>20</v>
      </c>
      <c r="D115" s="80" t="s">
        <v>21</v>
      </c>
      <c r="E115" s="80" t="s">
        <v>22</v>
      </c>
      <c r="F115" s="80"/>
    </row>
    <row r="116" spans="1:7" ht="15">
      <c r="A116" s="54" t="s">
        <v>56</v>
      </c>
      <c r="B116" s="54" t="s">
        <v>24</v>
      </c>
      <c r="C116" s="54" t="s">
        <v>55</v>
      </c>
      <c r="D116" s="55">
        <v>38.1</v>
      </c>
      <c r="E116" s="55">
        <v>38.73</v>
      </c>
      <c r="F116" s="55"/>
      <c r="G116" s="33"/>
    </row>
    <row r="118" spans="1:3" ht="15">
      <c r="A118" s="56" t="s">
        <v>44</v>
      </c>
      <c r="B118" s="56" t="s">
        <v>38</v>
      </c>
      <c r="C118" s="56" t="s">
        <v>54</v>
      </c>
    </row>
    <row r="119" spans="1:6" ht="15">
      <c r="A119" s="83" t="s">
        <v>19</v>
      </c>
      <c r="B119" s="83" t="s">
        <v>20</v>
      </c>
      <c r="C119" s="83" t="s">
        <v>21</v>
      </c>
      <c r="D119" s="83" t="s">
        <v>22</v>
      </c>
      <c r="E119" s="83" t="s">
        <v>7</v>
      </c>
      <c r="F119" s="83" t="s">
        <v>40</v>
      </c>
    </row>
    <row r="120" spans="1:6" ht="15">
      <c r="A120" s="83" t="s">
        <v>24</v>
      </c>
      <c r="B120" s="83" t="s">
        <v>55</v>
      </c>
      <c r="C120" s="84">
        <v>38.1</v>
      </c>
      <c r="D120" s="84">
        <v>38.73</v>
      </c>
      <c r="E120" s="84">
        <v>131625.66</v>
      </c>
      <c r="F120" s="85">
        <v>1</v>
      </c>
    </row>
    <row r="121" spans="1:7" ht="15">
      <c r="A121" s="83" t="s">
        <v>42</v>
      </c>
      <c r="B121" s="83" t="s">
        <v>42</v>
      </c>
      <c r="C121" s="84">
        <v>38.1</v>
      </c>
      <c r="D121" s="84">
        <v>38.73</v>
      </c>
      <c r="E121" s="84">
        <v>131625.66</v>
      </c>
      <c r="F121" s="85">
        <v>1</v>
      </c>
      <c r="G121" s="31">
        <f>-E121/12*2</f>
        <v>-21937.61</v>
      </c>
    </row>
    <row r="123" spans="1:6" ht="15">
      <c r="A123" s="83" t="s">
        <v>25</v>
      </c>
      <c r="B123" s="83" t="s">
        <v>19</v>
      </c>
      <c r="C123" s="83" t="s">
        <v>20</v>
      </c>
      <c r="D123" s="83" t="s">
        <v>21</v>
      </c>
      <c r="E123" s="83" t="s">
        <v>22</v>
      </c>
      <c r="F123" s="83"/>
    </row>
    <row r="124" spans="1:7" ht="15">
      <c r="A124" s="54" t="s">
        <v>56</v>
      </c>
      <c r="B124" s="54" t="s">
        <v>24</v>
      </c>
      <c r="C124" s="54" t="s">
        <v>55</v>
      </c>
      <c r="D124" s="55">
        <v>38.1</v>
      </c>
      <c r="E124" s="55">
        <v>38.73</v>
      </c>
      <c r="F124" s="55"/>
      <c r="G124" s="3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2016-03-17T09:54:31Z</dcterms:modified>
  <cp:category/>
  <cp:version/>
  <cp:contentType/>
  <cp:contentStatus/>
</cp:coreProperties>
</file>