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0" windowWidth="14175" windowHeight="12210" activeTab="0"/>
  </bookViews>
  <sheets>
    <sheet name="Sheet1" sheetId="1" r:id="rId1"/>
  </sheets>
  <definedNames>
    <definedName name="HTML_CodePage" hidden="1">1252</definedName>
    <definedName name="HTML_Control" hidden="1">{"'Sheet1'!$A$1:$F$271"}</definedName>
    <definedName name="HTML_Description" hidden="1">""</definedName>
    <definedName name="HTML_Email" hidden="1">""</definedName>
    <definedName name="HTML_Header" hidden="1">"Avräkning feb 03"</definedName>
    <definedName name="HTML_LastUpdate" hidden="1">"2003-02-19"</definedName>
    <definedName name="HTML_LineAfter" hidden="1">FALSE</definedName>
    <definedName name="HTML_LineBefore" hidden="1">FALSE</definedName>
    <definedName name="HTML_Name" hidden="1">"thommasc"</definedName>
    <definedName name="HTML_OBDlg2" hidden="1">TRUE</definedName>
    <definedName name="HTML_OBDlg4" hidden="1">TRUE</definedName>
    <definedName name="HTML_OS" hidden="1">0</definedName>
    <definedName name="HTML_PathFile" hidden="1">"Q:\WWWROOT\lokaler\Deb\2003\Februari\avr_feb03.htm"</definedName>
    <definedName name="HTML_Title" hidden="1">"avr_feb03"</definedName>
  </definedNames>
  <calcPr fullCalcOnLoad="1"/>
</workbook>
</file>

<file path=xl/sharedStrings.xml><?xml version="1.0" encoding="utf-8"?>
<sst xmlns="http://schemas.openxmlformats.org/spreadsheetml/2006/main" count="47" uniqueCount="32">
  <si>
    <t>Sammanställning</t>
  </si>
  <si>
    <t>Totalt</t>
  </si>
  <si>
    <t xml:space="preserve">     Internpris</t>
  </si>
  <si>
    <t>Hus 50:06 miljöstation</t>
  </si>
  <si>
    <t>UF Lokalservice deb 1 mån</t>
  </si>
  <si>
    <t>UF LSA</t>
  </si>
  <si>
    <t>Hus 90:04</t>
  </si>
  <si>
    <t>Internpris</t>
  </si>
  <si>
    <t>Kemiteknik</t>
  </si>
  <si>
    <t>Kemiteknik (Lars Pettersson) deb 1 mån</t>
  </si>
  <si>
    <t>Nymble</t>
  </si>
  <si>
    <t>UB Rektor GRU deb 1 mån</t>
  </si>
  <si>
    <t>Kemi</t>
  </si>
  <si>
    <t>EGI</t>
  </si>
  <si>
    <t>Vid hus 43:38</t>
  </si>
  <si>
    <t>Energiteknik</t>
  </si>
  <si>
    <t>Hyra containerplats deb 1 mån</t>
  </si>
  <si>
    <t>UB Rektor GRU</t>
  </si>
  <si>
    <t>Rum</t>
  </si>
  <si>
    <t xml:space="preserve">Kategori        </t>
  </si>
  <si>
    <t xml:space="preserve">       NTA</t>
  </si>
  <si>
    <t xml:space="preserve">       BRA</t>
  </si>
  <si>
    <t xml:space="preserve">     Antal</t>
  </si>
  <si>
    <t xml:space="preserve">Verksamhetsyta  </t>
  </si>
  <si>
    <t>Organis</t>
  </si>
  <si>
    <t xml:space="preserve">Typ     </t>
  </si>
  <si>
    <t xml:space="preserve">Kontor  </t>
  </si>
  <si>
    <t>KTH Education Kred 2 mån</t>
  </si>
  <si>
    <t>Hus 43:8</t>
  </si>
  <si>
    <t>KTH Education</t>
  </si>
  <si>
    <t>Avräkning December 2016</t>
  </si>
  <si>
    <t>Plan 04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</si>
</sst>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#,##0_ ;[Red]\-#,##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_ ;[Red]\-0\ "/>
    <numFmt numFmtId="170" formatCode="#,##0;[Red]#,##0"/>
    <numFmt numFmtId="171" formatCode="&quot;Ja&quot;;&quot;Ja&quot;;&quot;Nej&quot;"/>
    <numFmt numFmtId="172" formatCode="&quot;Sant&quot;;&quot;Sant&quot;;&quot;Falskt&quot;"/>
    <numFmt numFmtId="173" formatCode="&quot;På&quot;;&quot;På&quot;;&quot;Av&quot;"/>
    <numFmt numFmtId="174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30" borderId="2" applyNumberFormat="0" applyAlignment="0" applyProtection="0"/>
    <xf numFmtId="0" fontId="30" fillId="31" borderId="3" applyNumberFormat="0" applyAlignment="0" applyProtection="0"/>
    <xf numFmtId="0" fontId="31" fillId="0" borderId="4" applyNumberFormat="0" applyFill="0" applyAlignment="0" applyProtection="0"/>
    <xf numFmtId="0" fontId="32" fillId="32" borderId="0" applyNumberFormat="0" applyBorder="0" applyAlignment="0" applyProtection="0"/>
    <xf numFmtId="0" fontId="33" fillId="0" borderId="0">
      <alignment/>
      <protection/>
    </xf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3" fontId="1" fillId="33" borderId="13" xfId="0" applyNumberFormat="1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3" fontId="1" fillId="33" borderId="15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4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ill="1" applyAlignment="1">
      <alignment/>
    </xf>
    <xf numFmtId="165" fontId="1" fillId="0" borderId="0" xfId="0" applyNumberFormat="1" applyFont="1" applyFill="1" applyBorder="1" applyAlignment="1">
      <alignment/>
    </xf>
    <xf numFmtId="165" fontId="0" fillId="0" borderId="0" xfId="0" applyNumberFormat="1" applyFont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3" fontId="1" fillId="33" borderId="17" xfId="0" applyNumberFormat="1" applyFont="1" applyFill="1" applyBorder="1" applyAlignment="1">
      <alignment/>
    </xf>
    <xf numFmtId="165" fontId="1" fillId="33" borderId="18" xfId="0" applyNumberFormat="1" applyFont="1" applyFill="1" applyBorder="1" applyAlignment="1">
      <alignment/>
    </xf>
    <xf numFmtId="165" fontId="1" fillId="33" borderId="19" xfId="0" applyNumberFormat="1" applyFont="1" applyFill="1" applyBorder="1" applyAlignment="1">
      <alignment/>
    </xf>
    <xf numFmtId="165" fontId="1" fillId="33" borderId="20" xfId="0" applyNumberFormat="1" applyFont="1" applyFill="1" applyBorder="1" applyAlignment="1">
      <alignment/>
    </xf>
    <xf numFmtId="165" fontId="1" fillId="33" borderId="21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22" xfId="0" applyBorder="1" applyAlignment="1">
      <alignment/>
    </xf>
    <xf numFmtId="3" fontId="0" fillId="0" borderId="22" xfId="0" applyNumberFormat="1" applyBorder="1" applyAlignment="1">
      <alignment/>
    </xf>
    <xf numFmtId="165" fontId="0" fillId="0" borderId="22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1" fillId="33" borderId="23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165" fontId="1" fillId="33" borderId="24" xfId="0" applyNumberFormat="1" applyFont="1" applyFill="1" applyBorder="1" applyAlignment="1">
      <alignment/>
    </xf>
    <xf numFmtId="0" fontId="1" fillId="33" borderId="25" xfId="0" applyFont="1" applyFill="1" applyBorder="1" applyAlignment="1">
      <alignment/>
    </xf>
    <xf numFmtId="3" fontId="1" fillId="33" borderId="25" xfId="0" applyNumberFormat="1" applyFont="1" applyFill="1" applyBorder="1" applyAlignment="1">
      <alignment/>
    </xf>
    <xf numFmtId="165" fontId="1" fillId="33" borderId="26" xfId="0" applyNumberFormat="1" applyFont="1" applyFill="1" applyBorder="1" applyAlignment="1">
      <alignment/>
    </xf>
    <xf numFmtId="0" fontId="1" fillId="33" borderId="27" xfId="0" applyFont="1" applyFill="1" applyBorder="1" applyAlignment="1">
      <alignment/>
    </xf>
    <xf numFmtId="0" fontId="1" fillId="33" borderId="28" xfId="0" applyFont="1" applyFill="1" applyBorder="1" applyAlignment="1">
      <alignment/>
    </xf>
    <xf numFmtId="3" fontId="1" fillId="33" borderId="28" xfId="0" applyNumberFormat="1" applyFont="1" applyFill="1" applyBorder="1" applyAlignment="1">
      <alignment/>
    </xf>
    <xf numFmtId="165" fontId="1" fillId="33" borderId="29" xfId="0" applyNumberFormat="1" applyFont="1" applyFill="1" applyBorder="1" applyAlignment="1">
      <alignment/>
    </xf>
    <xf numFmtId="0" fontId="0" fillId="0" borderId="22" xfId="0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65" fontId="0" fillId="0" borderId="0" xfId="0" applyNumberFormat="1" applyFont="1" applyBorder="1" applyAlignment="1">
      <alignment/>
    </xf>
    <xf numFmtId="165" fontId="1" fillId="33" borderId="30" xfId="0" applyNumberFormat="1" applyFont="1" applyFill="1" applyBorder="1" applyAlignment="1">
      <alignment horizontal="center"/>
    </xf>
    <xf numFmtId="165" fontId="1" fillId="33" borderId="25" xfId="0" applyNumberFormat="1" applyFont="1" applyFill="1" applyBorder="1" applyAlignment="1">
      <alignment horizontal="center"/>
    </xf>
    <xf numFmtId="165" fontId="1" fillId="33" borderId="31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</cellXfs>
  <cellStyles count="50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9"/>
  <sheetViews>
    <sheetView tabSelected="1" zoomScalePageLayoutView="0" workbookViewId="0" topLeftCell="A1">
      <pane ySplit="15" topLeftCell="A16" activePane="bottomLeft" state="frozen"/>
      <selection pane="topLeft" activeCell="A1" sqref="A1"/>
      <selection pane="bottomLeft" activeCell="C41" sqref="C41"/>
    </sheetView>
  </sheetViews>
  <sheetFormatPr defaultColWidth="9.140625" defaultRowHeight="12.75"/>
  <cols>
    <col min="1" max="1" width="45.421875" style="0" bestFit="1" customWidth="1"/>
    <col min="2" max="2" width="15.8515625" style="0" bestFit="1" customWidth="1"/>
    <col min="3" max="3" width="11.28125" style="0" bestFit="1" customWidth="1"/>
    <col min="4" max="4" width="10.00390625" style="0" bestFit="1" customWidth="1"/>
    <col min="5" max="5" width="9.8515625" style="31" bestFit="1" customWidth="1"/>
    <col min="6" max="6" width="11.421875" style="23" bestFit="1" customWidth="1"/>
    <col min="7" max="7" width="11.28125" style="31" bestFit="1" customWidth="1"/>
    <col min="8" max="8" width="8.7109375" style="20" bestFit="1" customWidth="1"/>
    <col min="9" max="9" width="9.28125" style="0" bestFit="1" customWidth="1"/>
    <col min="10" max="10" width="16.57421875" style="2" customWidth="1"/>
    <col min="11" max="11" width="12.00390625" style="1" customWidth="1"/>
    <col min="12" max="12" width="15.00390625" style="3" customWidth="1"/>
    <col min="13" max="13" width="13.57421875" style="0" bestFit="1" customWidth="1"/>
  </cols>
  <sheetData>
    <row r="1" ht="12.75">
      <c r="A1" s="19" t="s">
        <v>30</v>
      </c>
    </row>
    <row r="2" ht="13.5" thickBot="1"/>
    <row r="3" spans="1:6" ht="12.75">
      <c r="A3" s="57" t="s">
        <v>0</v>
      </c>
      <c r="B3" s="58"/>
      <c r="C3" s="58"/>
      <c r="D3" s="58"/>
      <c r="E3" s="58"/>
      <c r="F3" s="59"/>
    </row>
    <row r="4" spans="1:6" ht="13.5" thickBot="1">
      <c r="A4" s="4"/>
      <c r="B4" s="5"/>
      <c r="C4" s="5"/>
      <c r="D4" s="6"/>
      <c r="E4" s="6"/>
      <c r="F4" s="27"/>
    </row>
    <row r="5" spans="1:6" ht="13.5" thickBot="1">
      <c r="A5" s="7" t="s">
        <v>5</v>
      </c>
      <c r="B5" s="8"/>
      <c r="C5" s="8"/>
      <c r="D5" s="9"/>
      <c r="E5" s="9"/>
      <c r="F5" s="28">
        <f>+G21</f>
        <v>17500</v>
      </c>
    </row>
    <row r="6" spans="1:6" ht="13.5" thickBot="1">
      <c r="A6" s="7" t="s">
        <v>8</v>
      </c>
      <c r="B6" s="8"/>
      <c r="C6" s="8"/>
      <c r="D6" s="9"/>
      <c r="E6" s="9"/>
      <c r="F6" s="29">
        <f>+G25</f>
        <v>1600</v>
      </c>
    </row>
    <row r="7" spans="1:6" ht="13.5" thickBot="1">
      <c r="A7" s="7" t="s">
        <v>12</v>
      </c>
      <c r="B7" s="8"/>
      <c r="C7" s="8"/>
      <c r="D7" s="9"/>
      <c r="E7" s="9"/>
      <c r="F7" s="28">
        <f>+G34</f>
        <v>750</v>
      </c>
    </row>
    <row r="8" spans="1:6" ht="13.5" thickBot="1">
      <c r="A8" s="10" t="s">
        <v>13</v>
      </c>
      <c r="B8" s="11"/>
      <c r="C8" s="11"/>
      <c r="D8" s="12"/>
      <c r="E8" s="12"/>
      <c r="F8" s="29">
        <f>+G39</f>
        <v>750</v>
      </c>
    </row>
    <row r="9" spans="1:6" ht="13.5" thickBot="1">
      <c r="A9" s="10" t="s">
        <v>17</v>
      </c>
      <c r="B9" s="11"/>
      <c r="C9" s="11"/>
      <c r="D9" s="12"/>
      <c r="E9" s="12"/>
      <c r="F9" s="29">
        <f>+G29</f>
        <v>250718.75</v>
      </c>
    </row>
    <row r="10" spans="1:6" ht="12.75">
      <c r="A10" s="47" t="s">
        <v>29</v>
      </c>
      <c r="B10" s="44"/>
      <c r="C10" s="44"/>
      <c r="D10" s="45"/>
      <c r="E10" s="45"/>
      <c r="F10" s="46">
        <f>+G43</f>
        <v>-42492.043333333335</v>
      </c>
    </row>
    <row r="11" spans="1:6" ht="13.5" thickBot="1">
      <c r="A11" s="47"/>
      <c r="B11" s="11"/>
      <c r="C11" s="11"/>
      <c r="D11" s="12"/>
      <c r="E11" s="12"/>
      <c r="F11" s="29"/>
    </row>
    <row r="12" spans="1:6" ht="12.75">
      <c r="A12" s="47"/>
      <c r="B12" s="48"/>
      <c r="C12" s="48"/>
      <c r="D12" s="49"/>
      <c r="E12" s="49"/>
      <c r="F12" s="50"/>
    </row>
    <row r="13" spans="1:6" ht="13.5" thickBot="1">
      <c r="A13" s="40"/>
      <c r="B13" s="41"/>
      <c r="C13" s="41"/>
      <c r="D13" s="42"/>
      <c r="E13" s="42"/>
      <c r="F13" s="43"/>
    </row>
    <row r="14" spans="1:6" ht="13.5" thickBot="1">
      <c r="A14" s="24"/>
      <c r="B14" s="25"/>
      <c r="C14" s="25"/>
      <c r="D14" s="26"/>
      <c r="E14" s="26"/>
      <c r="F14" s="30"/>
    </row>
    <row r="15" spans="1:9" ht="14.25" thickBot="1" thickTop="1">
      <c r="A15" s="10" t="s">
        <v>1</v>
      </c>
      <c r="B15" s="11"/>
      <c r="C15" s="11"/>
      <c r="D15" s="12"/>
      <c r="E15" s="12"/>
      <c r="F15" s="29">
        <f>SUM(F4:F14)</f>
        <v>228826.70666666667</v>
      </c>
      <c r="I15" s="20"/>
    </row>
    <row r="16" spans="1:12" s="15" customFormat="1" ht="12.75">
      <c r="A16" s="13"/>
      <c r="B16" s="13"/>
      <c r="C16" s="13"/>
      <c r="D16" s="14"/>
      <c r="E16" s="14"/>
      <c r="F16" s="22"/>
      <c r="G16" s="53"/>
      <c r="H16" s="21"/>
      <c r="J16" s="16"/>
      <c r="K16" s="17"/>
      <c r="L16" s="18"/>
    </row>
    <row r="19" spans="1:12" s="19" customFormat="1" ht="12.75">
      <c r="A19" s="19" t="s">
        <v>4</v>
      </c>
      <c r="B19" s="19" t="s">
        <v>3</v>
      </c>
      <c r="E19" s="35"/>
      <c r="F19" s="36"/>
      <c r="G19" s="35"/>
      <c r="H19" s="36"/>
      <c r="J19" s="37"/>
      <c r="K19" s="38"/>
      <c r="L19" s="39"/>
    </row>
    <row r="20" ht="12.75">
      <c r="F20" s="23" t="s">
        <v>2</v>
      </c>
    </row>
    <row r="21" spans="1:7" ht="12.75">
      <c r="A21" s="32"/>
      <c r="B21" s="32"/>
      <c r="C21" s="32"/>
      <c r="D21" s="32"/>
      <c r="E21" s="33"/>
      <c r="F21" s="34">
        <v>210000</v>
      </c>
      <c r="G21" s="33">
        <f>+F21/12</f>
        <v>17500</v>
      </c>
    </row>
    <row r="23" spans="1:12" s="19" customFormat="1" ht="12.75">
      <c r="A23" s="19" t="s">
        <v>9</v>
      </c>
      <c r="B23" s="19" t="s">
        <v>6</v>
      </c>
      <c r="E23" s="35"/>
      <c r="F23" s="36"/>
      <c r="G23" s="35"/>
      <c r="H23" s="36"/>
      <c r="J23" s="37"/>
      <c r="K23" s="38"/>
      <c r="L23" s="39"/>
    </row>
    <row r="24" ht="12.75">
      <c r="F24" s="23" t="s">
        <v>7</v>
      </c>
    </row>
    <row r="25" spans="1:19" ht="12.75">
      <c r="A25" s="32"/>
      <c r="B25" s="32"/>
      <c r="C25" s="32"/>
      <c r="D25" s="32"/>
      <c r="E25" s="33"/>
      <c r="F25" s="34">
        <v>19200</v>
      </c>
      <c r="G25" s="33">
        <f>+F25/12</f>
        <v>1600</v>
      </c>
      <c r="S25" s="31"/>
    </row>
    <row r="26" ht="12.75">
      <c r="S26" s="31"/>
    </row>
    <row r="27" spans="1:19" s="19" customFormat="1" ht="12.75">
      <c r="A27" s="19" t="s">
        <v>11</v>
      </c>
      <c r="B27" s="19" t="s">
        <v>10</v>
      </c>
      <c r="E27" s="35"/>
      <c r="F27" s="36"/>
      <c r="G27" s="35"/>
      <c r="H27" s="36"/>
      <c r="J27" s="37"/>
      <c r="K27" s="38"/>
      <c r="L27" s="39"/>
      <c r="S27" s="35"/>
    </row>
    <row r="28" spans="6:19" ht="12.75">
      <c r="F28" s="23" t="s">
        <v>7</v>
      </c>
      <c r="S28" s="31"/>
    </row>
    <row r="29" spans="1:19" ht="12.75">
      <c r="A29" s="51"/>
      <c r="B29" s="51"/>
      <c r="C29" s="51"/>
      <c r="D29" s="51"/>
      <c r="E29" s="52"/>
      <c r="F29" s="34">
        <v>3008625</v>
      </c>
      <c r="G29" s="52">
        <f>+F29/12</f>
        <v>250718.75</v>
      </c>
      <c r="S29" s="31"/>
    </row>
    <row r="31" spans="1:2" ht="12.75">
      <c r="A31" s="19" t="s">
        <v>12</v>
      </c>
      <c r="B31" s="19"/>
    </row>
    <row r="32" spans="1:2" ht="12.75">
      <c r="A32" s="19" t="s">
        <v>16</v>
      </c>
      <c r="B32" s="19" t="s">
        <v>14</v>
      </c>
    </row>
    <row r="33" ht="12.75">
      <c r="F33" s="23" t="s">
        <v>7</v>
      </c>
    </row>
    <row r="34" spans="1:7" ht="12.75">
      <c r="A34" s="32"/>
      <c r="B34" s="32"/>
      <c r="C34" s="32"/>
      <c r="D34" s="32"/>
      <c r="E34" s="33"/>
      <c r="F34" s="34">
        <v>9000</v>
      </c>
      <c r="G34" s="33">
        <f>+F34/12</f>
        <v>750</v>
      </c>
    </row>
    <row r="36" ht="12.75">
      <c r="A36" s="19" t="s">
        <v>15</v>
      </c>
    </row>
    <row r="37" spans="1:2" ht="12.75">
      <c r="A37" s="19" t="s">
        <v>16</v>
      </c>
      <c r="B37" s="19" t="s">
        <v>14</v>
      </c>
    </row>
    <row r="38" ht="12.75">
      <c r="F38" s="23" t="s">
        <v>7</v>
      </c>
    </row>
    <row r="39" spans="1:7" ht="12.75">
      <c r="A39" s="32"/>
      <c r="B39" s="32"/>
      <c r="C39" s="32"/>
      <c r="D39" s="32"/>
      <c r="E39" s="33"/>
      <c r="F39" s="34">
        <v>9000</v>
      </c>
      <c r="G39" s="33">
        <f>+F39/12</f>
        <v>750</v>
      </c>
    </row>
    <row r="40" spans="1:7" ht="12.75">
      <c r="A40" s="54"/>
      <c r="B40" s="54"/>
      <c r="C40" s="54"/>
      <c r="D40" s="54"/>
      <c r="E40" s="55"/>
      <c r="F40" s="56"/>
      <c r="G40" s="55"/>
    </row>
    <row r="41" spans="1:12" s="19" customFormat="1" ht="12.75">
      <c r="A41" s="60" t="s">
        <v>27</v>
      </c>
      <c r="B41" s="60" t="s">
        <v>28</v>
      </c>
      <c r="C41" s="60" t="s">
        <v>31</v>
      </c>
      <c r="D41" s="60"/>
      <c r="E41" s="61"/>
      <c r="F41" s="62"/>
      <c r="G41" s="61"/>
      <c r="H41" s="36"/>
      <c r="J41" s="37"/>
      <c r="K41" s="38"/>
      <c r="L41" s="39"/>
    </row>
    <row r="42" spans="1:6" ht="12.75">
      <c r="A42" t="s">
        <v>19</v>
      </c>
      <c r="B42" t="s">
        <v>25</v>
      </c>
      <c r="C42" t="s">
        <v>20</v>
      </c>
      <c r="D42" t="s">
        <v>21</v>
      </c>
      <c r="E42" s="31" t="s">
        <v>22</v>
      </c>
      <c r="F42" s="23" t="s">
        <v>2</v>
      </c>
    </row>
    <row r="43" spans="1:12" s="19" customFormat="1" ht="12.75">
      <c r="A43" s="19" t="s">
        <v>23</v>
      </c>
      <c r="B43" s="19" t="s">
        <v>26</v>
      </c>
      <c r="C43" s="19">
        <v>101.5</v>
      </c>
      <c r="D43" s="19">
        <v>106.26</v>
      </c>
      <c r="E43" s="35">
        <v>2</v>
      </c>
      <c r="F43" s="36">
        <v>254952.26</v>
      </c>
      <c r="G43" s="35">
        <f>-F43/12*2</f>
        <v>-42492.043333333335</v>
      </c>
      <c r="H43" s="36"/>
      <c r="J43" s="37"/>
      <c r="K43" s="38"/>
      <c r="L43" s="39"/>
    </row>
    <row r="44" spans="1:7" ht="12.75">
      <c r="A44" s="54"/>
      <c r="B44" s="54"/>
      <c r="C44" s="54"/>
      <c r="D44" s="54"/>
      <c r="E44" s="55"/>
      <c r="F44" s="56"/>
      <c r="G44" s="55"/>
    </row>
    <row r="45" spans="1:7" ht="12.75">
      <c r="A45" s="54" t="s">
        <v>18</v>
      </c>
      <c r="B45" s="54"/>
      <c r="C45" s="54"/>
      <c r="D45" s="54"/>
      <c r="E45" s="55"/>
      <c r="F45" s="56"/>
      <c r="G45" s="55"/>
    </row>
    <row r="46" spans="1:7" ht="12.75">
      <c r="A46" s="54" t="s">
        <v>19</v>
      </c>
      <c r="B46" s="54" t="s">
        <v>25</v>
      </c>
      <c r="C46" s="54" t="s">
        <v>24</v>
      </c>
      <c r="D46" s="54" t="s">
        <v>20</v>
      </c>
      <c r="E46" s="55" t="s">
        <v>21</v>
      </c>
      <c r="F46" s="56"/>
      <c r="G46" s="55"/>
    </row>
    <row r="47" spans="1:7" ht="12.75">
      <c r="A47" s="54" t="s">
        <v>23</v>
      </c>
      <c r="B47" s="54" t="s">
        <v>26</v>
      </c>
      <c r="C47" s="54">
        <v>2423</v>
      </c>
      <c r="D47" s="54">
        <v>76.37</v>
      </c>
      <c r="E47" s="55">
        <v>79.42</v>
      </c>
      <c r="F47" s="56"/>
      <c r="G47" s="55"/>
    </row>
    <row r="48" spans="1:7" ht="12.75">
      <c r="A48" s="54" t="s">
        <v>23</v>
      </c>
      <c r="B48" s="54" t="s">
        <v>26</v>
      </c>
      <c r="C48" s="54">
        <v>2424</v>
      </c>
      <c r="D48" s="54">
        <v>25.13</v>
      </c>
      <c r="E48" s="55">
        <v>26.84</v>
      </c>
      <c r="F48" s="56"/>
      <c r="G48" s="55"/>
    </row>
    <row r="49" spans="1:7" ht="12.75">
      <c r="A49" s="32"/>
      <c r="B49" s="32"/>
      <c r="C49" s="32"/>
      <c r="D49" s="32"/>
      <c r="E49" s="33"/>
      <c r="F49" s="34"/>
      <c r="G49" s="33"/>
    </row>
  </sheetData>
  <sheetProtection/>
  <mergeCells count="1">
    <mergeCell ref="A3:F3"/>
  </mergeCells>
  <printOptions/>
  <pageMargins left="0.41" right="0.46" top="0.69" bottom="0.68" header="0.5" footer="0.5"/>
  <pageSetup fitToHeight="1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tobiasl</dc:creator>
  <cp:keywords/>
  <dc:description/>
  <cp:lastModifiedBy>Thommas Carlsson</cp:lastModifiedBy>
  <cp:lastPrinted>2014-09-18T10:23:34Z</cp:lastPrinted>
  <dcterms:created xsi:type="dcterms:W3CDTF">2002-06-13T12:40:41Z</dcterms:created>
  <dcterms:modified xsi:type="dcterms:W3CDTF">2016-12-08T15:37:37Z</dcterms:modified>
  <cp:category/>
  <cp:version/>
  <cp:contentType/>
  <cp:contentStatus/>
</cp:coreProperties>
</file>