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3870" windowWidth="14895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<sst xmlns="http://schemas.openxmlformats.org/spreadsheetml/2006/main" count="33" uniqueCount="22">
  <si>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</si>
  <si>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</si>
  <si>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</si>
  <si>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</si>
  <si>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</si>
  <si>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</si>
  <si>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</si>
  <si>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</si>
  <si>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</si>
  <si>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</si>
  <si>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</si>
  <si>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</si>
  <si>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</si>
  <si>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</si>
  <si>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</si>
  <si>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</si>
  <si>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</si>
  <si>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UB Rektor GRU</t>
  </si>
  <si>
    <t>Avräkning Juni 2014</t>
  </si>
  <si>
    <t>UB Rektor Julin</t>
  </si>
  <si>
    <t xml:space="preserve">UF/USB Universitetsförvaltningens stab </t>
  </si>
  <si>
    <t>Rättning av lokalkostnader 3 mån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</si>
</sst>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1" xfId="0" applyNumberFormat="1" applyFont="1" applyFill="1" applyBorder="1" applyAlignment="1">
      <alignment horizontal="center"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PageLayoutView="0" workbookViewId="0" topLeftCell="A1">
      <pane ySplit="16" topLeftCell="A17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45.42187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5" t="s">
        <v>0</v>
      </c>
      <c r="B3" s="56"/>
      <c r="C3" s="56"/>
      <c r="D3" s="56"/>
      <c r="E3" s="56"/>
      <c r="F3" s="57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+G22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+G26</f>
        <v>1600</v>
      </c>
    </row>
    <row r="7" spans="1:6" ht="13.5" thickBot="1">
      <c r="A7" s="7" t="s">
        <v>12</v>
      </c>
      <c r="B7" s="8"/>
      <c r="C7" s="8"/>
      <c r="D7" s="9"/>
      <c r="E7" s="9"/>
      <c r="F7" s="28">
        <f>+G35</f>
        <v>750</v>
      </c>
    </row>
    <row r="8" spans="1:6" ht="13.5" thickBot="1">
      <c r="A8" s="10" t="s">
        <v>13</v>
      </c>
      <c r="B8" s="11"/>
      <c r="C8" s="11"/>
      <c r="D8" s="12"/>
      <c r="E8" s="12"/>
      <c r="F8" s="29">
        <f>+G40</f>
        <v>750</v>
      </c>
    </row>
    <row r="9" spans="1:6" ht="13.5" thickBot="1">
      <c r="A9" s="10" t="s">
        <v>17</v>
      </c>
      <c r="B9" s="11"/>
      <c r="C9" s="11"/>
      <c r="D9" s="12"/>
      <c r="E9" s="12"/>
      <c r="F9" s="29">
        <f>+G30</f>
        <v>250718.75</v>
      </c>
    </row>
    <row r="10" spans="1:6" ht="13.5" thickBot="1">
      <c r="A10" s="10" t="s">
        <v>19</v>
      </c>
      <c r="B10" s="11"/>
      <c r="C10" s="11"/>
      <c r="D10" s="12"/>
      <c r="E10" s="12"/>
      <c r="F10" s="29">
        <f>+G44</f>
        <v>-311430</v>
      </c>
    </row>
    <row r="11" spans="1:6" ht="13.5" thickBot="1">
      <c r="A11" s="10" t="s">
        <v>20</v>
      </c>
      <c r="B11" s="11"/>
      <c r="C11" s="11"/>
      <c r="D11" s="12"/>
      <c r="E11" s="12"/>
      <c r="F11" s="29">
        <f>+G48</f>
        <v>311430</v>
      </c>
    </row>
    <row r="12" spans="1:6" ht="12.75">
      <c r="A12" s="45"/>
      <c r="B12" s="46"/>
      <c r="C12" s="46"/>
      <c r="D12" s="47"/>
      <c r="E12" s="47"/>
      <c r="F12" s="48"/>
    </row>
    <row r="13" spans="1:6" ht="12.75">
      <c r="A13" s="49"/>
      <c r="B13" s="50"/>
      <c r="C13" s="50"/>
      <c r="D13" s="51"/>
      <c r="E13" s="51"/>
      <c r="F13" s="52"/>
    </row>
    <row r="14" spans="1:6" ht="13.5" thickBot="1">
      <c r="A14" s="41"/>
      <c r="B14" s="42"/>
      <c r="C14" s="42"/>
      <c r="D14" s="43"/>
      <c r="E14" s="43"/>
      <c r="F14" s="44"/>
    </row>
    <row r="15" spans="1:6" ht="13.5" thickBot="1">
      <c r="A15" s="24"/>
      <c r="B15" s="25"/>
      <c r="C15" s="25"/>
      <c r="D15" s="26"/>
      <c r="E15" s="26"/>
      <c r="F15" s="30"/>
    </row>
    <row r="16" spans="1:9" ht="14.25" thickBot="1" thickTop="1">
      <c r="A16" s="10" t="s">
        <v>1</v>
      </c>
      <c r="B16" s="11"/>
      <c r="C16" s="11"/>
      <c r="D16" s="12"/>
      <c r="E16" s="12"/>
      <c r="F16" s="29">
        <f>SUM(F4:F15)</f>
        <v>271318.75</v>
      </c>
      <c r="I16" s="20"/>
    </row>
    <row r="17" spans="1:13" s="15" customFormat="1" ht="12.75">
      <c r="A17" s="13"/>
      <c r="B17" s="13"/>
      <c r="C17" s="13"/>
      <c r="D17" s="14"/>
      <c r="E17" s="14"/>
      <c r="F17" s="22"/>
      <c r="G17" s="21"/>
      <c r="H17" s="21"/>
      <c r="J17" s="16"/>
      <c r="L17" s="17"/>
      <c r="M17" s="18"/>
    </row>
    <row r="20" spans="1:13" s="19" customFormat="1" ht="12.75">
      <c r="A20" s="19" t="s">
        <v>4</v>
      </c>
      <c r="B20" s="19" t="s">
        <v>3</v>
      </c>
      <c r="E20" s="36"/>
      <c r="F20" s="37"/>
      <c r="G20" s="37"/>
      <c r="H20" s="37"/>
      <c r="J20" s="38"/>
      <c r="L20" s="39"/>
      <c r="M20" s="40"/>
    </row>
    <row r="21" ht="12.75">
      <c r="F21" s="23" t="s">
        <v>2</v>
      </c>
    </row>
    <row r="22" spans="1:7" ht="12.75">
      <c r="A22" s="32"/>
      <c r="B22" s="32"/>
      <c r="C22" s="32"/>
      <c r="D22" s="32"/>
      <c r="E22" s="33"/>
      <c r="F22" s="34">
        <v>210000</v>
      </c>
      <c r="G22" s="35">
        <f>+F22/12</f>
        <v>17500</v>
      </c>
    </row>
    <row r="24" spans="1:13" s="19" customFormat="1" ht="12.75">
      <c r="A24" s="19" t="s">
        <v>9</v>
      </c>
      <c r="B24" s="19" t="s">
        <v>6</v>
      </c>
      <c r="E24" s="36"/>
      <c r="F24" s="37"/>
      <c r="G24" s="37"/>
      <c r="H24" s="37"/>
      <c r="J24" s="38"/>
      <c r="L24" s="39"/>
      <c r="M24" s="40"/>
    </row>
    <row r="25" ht="12.75">
      <c r="F25" s="23" t="s">
        <v>7</v>
      </c>
    </row>
    <row r="26" spans="1:7" ht="12.75">
      <c r="A26" s="32"/>
      <c r="B26" s="32"/>
      <c r="C26" s="32"/>
      <c r="D26" s="32"/>
      <c r="E26" s="33"/>
      <c r="F26" s="34">
        <v>19200</v>
      </c>
      <c r="G26" s="35">
        <f>+F26/12</f>
        <v>1600</v>
      </c>
    </row>
    <row r="28" spans="1:13" s="19" customFormat="1" ht="12.75">
      <c r="A28" s="19" t="s">
        <v>11</v>
      </c>
      <c r="B28" s="19" t="s">
        <v>10</v>
      </c>
      <c r="E28" s="36"/>
      <c r="F28" s="37"/>
      <c r="G28" s="37"/>
      <c r="H28" s="37"/>
      <c r="J28" s="38"/>
      <c r="L28" s="39"/>
      <c r="M28" s="40"/>
    </row>
    <row r="29" ht="12.75">
      <c r="F29" s="23" t="s">
        <v>7</v>
      </c>
    </row>
    <row r="30" spans="1:7" ht="12.75">
      <c r="A30" s="53"/>
      <c r="B30" s="53"/>
      <c r="C30" s="53"/>
      <c r="D30" s="53"/>
      <c r="E30" s="54"/>
      <c r="F30" s="34">
        <v>3008625</v>
      </c>
      <c r="G30" s="34">
        <f>+F30/12</f>
        <v>250718.75</v>
      </c>
    </row>
    <row r="32" spans="1:2" ht="12.75">
      <c r="A32" s="19" t="s">
        <v>12</v>
      </c>
      <c r="B32" s="19"/>
    </row>
    <row r="33" spans="1:2" ht="12.75">
      <c r="A33" s="19" t="s">
        <v>16</v>
      </c>
      <c r="B33" s="19" t="s">
        <v>14</v>
      </c>
    </row>
    <row r="34" ht="12.75">
      <c r="F34" s="23" t="s">
        <v>7</v>
      </c>
    </row>
    <row r="35" spans="1:7" ht="12.75">
      <c r="A35" s="32"/>
      <c r="B35" s="32"/>
      <c r="C35" s="32"/>
      <c r="D35" s="32"/>
      <c r="E35" s="33"/>
      <c r="F35" s="34">
        <v>9000</v>
      </c>
      <c r="G35" s="35">
        <f>+F35/12</f>
        <v>750</v>
      </c>
    </row>
    <row r="37" ht="12.75">
      <c r="A37" s="19" t="s">
        <v>15</v>
      </c>
    </row>
    <row r="38" spans="1:2" ht="12.75">
      <c r="A38" s="19" t="s">
        <v>16</v>
      </c>
      <c r="B38" s="19" t="s">
        <v>14</v>
      </c>
    </row>
    <row r="39" ht="12.75">
      <c r="F39" s="23" t="s">
        <v>7</v>
      </c>
    </row>
    <row r="40" spans="1:7" ht="12.75">
      <c r="A40" s="32"/>
      <c r="B40" s="32"/>
      <c r="C40" s="32"/>
      <c r="D40" s="32"/>
      <c r="E40" s="33"/>
      <c r="F40" s="34">
        <v>9000</v>
      </c>
      <c r="G40" s="35">
        <f>+F40/12</f>
        <v>750</v>
      </c>
    </row>
    <row r="42" ht="12.75">
      <c r="A42" s="19" t="s">
        <v>19</v>
      </c>
    </row>
    <row r="43" spans="1:6" ht="12.75">
      <c r="A43" s="19" t="s">
        <v>21</v>
      </c>
      <c r="F43" s="23" t="s">
        <v>7</v>
      </c>
    </row>
    <row r="44" spans="1:7" ht="12.75">
      <c r="A44" s="32"/>
      <c r="B44" s="32"/>
      <c r="C44" s="32"/>
      <c r="D44" s="32"/>
      <c r="E44" s="33"/>
      <c r="F44" s="34">
        <v>103810</v>
      </c>
      <c r="G44" s="35">
        <f>-F44*3</f>
        <v>-311430</v>
      </c>
    </row>
    <row r="46" ht="12.75">
      <c r="A46" s="19" t="s">
        <v>20</v>
      </c>
    </row>
    <row r="47" spans="1:6" ht="12.75">
      <c r="A47" s="19" t="s">
        <v>21</v>
      </c>
      <c r="F47" s="23" t="s">
        <v>7</v>
      </c>
    </row>
    <row r="48" spans="1:7" ht="12.75">
      <c r="A48" s="32"/>
      <c r="B48" s="32"/>
      <c r="C48" s="32"/>
      <c r="D48" s="32"/>
      <c r="E48" s="33"/>
      <c r="F48" s="34">
        <v>103810</v>
      </c>
      <c r="G48" s="35">
        <f>+F48*3</f>
        <v>311430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2014-02-25T12:12:27Z</cp:lastPrinted>
  <dcterms:created xsi:type="dcterms:W3CDTF">2002-06-13T12:40:41Z</dcterms:created>
  <dcterms:modified xsi:type="dcterms:W3CDTF">2014-06-11T10:20:19Z</dcterms:modified>
  <cp:category/>
  <cp:version/>
  <cp:contentType/>
  <cp:contentStatus/>
</cp:coreProperties>
</file>