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ranja\12_Dec\"/>
    </mc:Choice>
  </mc:AlternateContent>
  <bookViews>
    <workbookView xWindow="-20" yWindow="50" windowWidth="12000" windowHeight="10100"/>
  </bookViews>
  <sheets>
    <sheet name="sam_dec18" sheetId="5" r:id="rId1"/>
  </sheets>
  <calcPr calcId="162913"/>
</workbook>
</file>

<file path=xl/calcChain.xml><?xml version="1.0" encoding="utf-8"?>
<calcChain xmlns="http://schemas.openxmlformats.org/spreadsheetml/2006/main">
  <c r="H118" i="5" l="1"/>
  <c r="H122" i="5"/>
  <c r="H121" i="5"/>
  <c r="H119" i="5"/>
  <c r="H124" i="5"/>
  <c r="H120" i="5"/>
  <c r="H105" i="5"/>
  <c r="H117" i="5"/>
  <c r="H113" i="5"/>
  <c r="H114" i="5"/>
  <c r="H115" i="5"/>
  <c r="H116" i="5"/>
  <c r="H98" i="5"/>
  <c r="H3" i="5"/>
  <c r="H2" i="5"/>
  <c r="H29" i="5"/>
  <c r="H4" i="5"/>
  <c r="H22" i="5"/>
  <c r="H10" i="5"/>
  <c r="H7" i="5"/>
  <c r="H8" i="5"/>
  <c r="H20" i="5"/>
  <c r="H6" i="5"/>
  <c r="H5" i="5"/>
  <c r="H21" i="5"/>
  <c r="H9" i="5"/>
  <c r="H25" i="5"/>
  <c r="H11" i="5"/>
  <c r="H27" i="5"/>
  <c r="H23" i="5"/>
  <c r="H28" i="5"/>
  <c r="H17" i="5"/>
  <c r="H12" i="5"/>
  <c r="H26" i="5"/>
  <c r="H13" i="5"/>
  <c r="H14" i="5"/>
  <c r="H16" i="5"/>
  <c r="H15" i="5"/>
  <c r="H18" i="5"/>
  <c r="H24" i="5"/>
  <c r="H19" i="5"/>
  <c r="H30" i="5"/>
  <c r="H31" i="5"/>
  <c r="H37" i="5"/>
  <c r="H32" i="5"/>
  <c r="H40" i="5"/>
  <c r="H36" i="5"/>
  <c r="H34" i="5"/>
  <c r="H39" i="5"/>
  <c r="H38" i="5"/>
  <c r="H33" i="5"/>
  <c r="H41" i="5"/>
  <c r="H35" i="5"/>
  <c r="H44" i="5"/>
  <c r="H43" i="5"/>
  <c r="H61" i="5"/>
  <c r="H46" i="5"/>
  <c r="H51" i="5"/>
  <c r="H45" i="5"/>
  <c r="H50" i="5"/>
  <c r="H53" i="5"/>
  <c r="H52" i="5"/>
  <c r="H65" i="5"/>
  <c r="H57" i="5"/>
  <c r="H49" i="5"/>
  <c r="H60" i="5"/>
  <c r="H47" i="5"/>
  <c r="H58" i="5"/>
  <c r="H54" i="5"/>
  <c r="H48" i="5"/>
  <c r="H64" i="5"/>
  <c r="H56" i="5"/>
  <c r="H55" i="5"/>
  <c r="H59" i="5"/>
  <c r="H62" i="5"/>
  <c r="H42" i="5"/>
  <c r="H63" i="5"/>
  <c r="H69" i="5"/>
  <c r="H70" i="5"/>
  <c r="H66" i="5"/>
  <c r="H67" i="5"/>
  <c r="H72" i="5"/>
  <c r="H68" i="5"/>
  <c r="H73" i="5"/>
  <c r="H71" i="5"/>
  <c r="H77" i="5"/>
  <c r="H76" i="5"/>
  <c r="H75" i="5"/>
  <c r="H74" i="5"/>
  <c r="H84" i="5"/>
  <c r="H87" i="5"/>
  <c r="H85" i="5"/>
  <c r="H78" i="5"/>
  <c r="H80" i="5"/>
  <c r="H81" i="5"/>
  <c r="H82" i="5"/>
  <c r="H79" i="5"/>
  <c r="H86" i="5"/>
  <c r="H83" i="5"/>
  <c r="H88" i="5"/>
  <c r="H89" i="5"/>
  <c r="H91" i="5"/>
  <c r="H93" i="5"/>
  <c r="H92" i="5"/>
  <c r="H90" i="5"/>
  <c r="H94" i="5"/>
  <c r="H95" i="5"/>
  <c r="H96" i="5"/>
  <c r="H97" i="5"/>
  <c r="H99" i="5"/>
  <c r="H100" i="5"/>
  <c r="H101" i="5"/>
  <c r="H102" i="5"/>
  <c r="H103" i="5"/>
  <c r="H104" i="5"/>
  <c r="H106" i="5"/>
  <c r="H107" i="5"/>
  <c r="H108" i="5"/>
  <c r="H109" i="5"/>
  <c r="H110" i="5"/>
  <c r="H111" i="5"/>
  <c r="H112" i="5"/>
  <c r="H123" i="5" l="1"/>
  <c r="H125" i="5" s="1"/>
  <c r="G125" i="5"/>
  <c r="I125" i="5" l="1"/>
</calcChain>
</file>

<file path=xl/sharedStrings.xml><?xml version="1.0" encoding="utf-8"?>
<sst xmlns="http://schemas.openxmlformats.org/spreadsheetml/2006/main" count="481" uniqueCount="260">
  <si>
    <t>FTG</t>
  </si>
  <si>
    <t>Org Namn</t>
  </si>
  <si>
    <t>Justering</t>
  </si>
  <si>
    <t>1D</t>
  </si>
  <si>
    <t xml:space="preserve">Byggvetenskap                           </t>
  </si>
  <si>
    <t>3E</t>
  </si>
  <si>
    <t xml:space="preserve">Energiteknik                            </t>
  </si>
  <si>
    <t>4B</t>
  </si>
  <si>
    <t xml:space="preserve">Hållfasthetslära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</si>
  <si>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</si>
  <si>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</si>
  <si>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</si>
  <si>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</si>
  <si>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</si>
  <si>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</si>
  <si>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</si>
  <si>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</si>
  <si>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</si>
  <si>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</si>
  <si>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</si>
  <si>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</si>
  <si>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</si>
  <si>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</si>
  <si>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</si>
  <si>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</si>
  <si>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</si>
  <si>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</si>
  <si>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</si>
  <si>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</si>
  <si>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</si>
  <si>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</si>
  <si>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</si>
  <si>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</si>
  <si>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</si>
  <si>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>UB Rektorn</t>
  </si>
  <si>
    <t>94044-1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</si>
  <si>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</si>
  <si>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</si>
  <si>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</si>
  <si>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</si>
  <si>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</si>
  <si>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</si>
  <si>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</si>
  <si>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</si>
  <si>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ITM Deans office                                                         </t>
  </si>
  <si>
    <t>MAA</t>
  </si>
  <si>
    <t>AAA</t>
  </si>
  <si>
    <t xml:space="preserve">SCI Skolan för Teknikvetenskap                                           </t>
  </si>
  <si>
    <t>SAA</t>
  </si>
  <si>
    <t>SDA</t>
  </si>
  <si>
    <t>94044-15</t>
  </si>
  <si>
    <t>VDV</t>
  </si>
  <si>
    <t xml:space="preserve">UF/PA Personalavdelningen                         </t>
  </si>
  <si>
    <t>VDI</t>
  </si>
  <si>
    <t xml:space="preserve">WWSC Wallenberg Wood Science Center                                      </t>
  </si>
  <si>
    <t>VDJ</t>
  </si>
  <si>
    <t>VDQ</t>
  </si>
  <si>
    <t>VDU</t>
  </si>
  <si>
    <t>AAB</t>
  </si>
  <si>
    <t>AGB</t>
  </si>
  <si>
    <t>AIA</t>
  </si>
  <si>
    <t>AIC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</si>
  <si>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</si>
  <si>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</si>
  <si>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</si>
  <si>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</si>
  <si>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Fastighetsvetenskap 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</si>
  <si>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</si>
  <si>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</si>
  <si>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</si>
  <si>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</si>
  <si>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>VDE</t>
  </si>
  <si>
    <t>SAB</t>
  </si>
  <si>
    <t>VH</t>
  </si>
  <si>
    <t>MD</t>
  </si>
  <si>
    <t>ME</t>
  </si>
  <si>
    <t>MF</t>
  </si>
  <si>
    <t>MG</t>
  </si>
  <si>
    <t>MH</t>
  </si>
  <si>
    <t>SH</t>
  </si>
  <si>
    <t>SF</t>
  </si>
  <si>
    <t>SE</t>
  </si>
  <si>
    <t>SG</t>
  </si>
  <si>
    <t xml:space="preserve">Kemi skolkansli                                           </t>
  </si>
  <si>
    <t>ALA</t>
  </si>
  <si>
    <t>94044-17</t>
  </si>
  <si>
    <t>UB Rektor Datasalar</t>
  </si>
  <si>
    <t>VNA</t>
  </si>
  <si>
    <t>VDM</t>
  </si>
  <si>
    <t>MBA</t>
  </si>
  <si>
    <t>Ej uthyrbart</t>
  </si>
  <si>
    <t>UF/AD Avd för dokumenthantering</t>
  </si>
  <si>
    <t>AGA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</si>
  <si>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</si>
  <si>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</si>
  <si>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</si>
  <si>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</si>
  <si>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</si>
  <si>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</si>
  <si>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</si>
  <si>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</si>
  <si>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</si>
  <si>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</si>
  <si>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UF/RO Research Office                            </t>
  </si>
  <si>
    <t xml:space="preserve">UF/JUR Juridiska avdelningen                                                </t>
  </si>
  <si>
    <t>VCD</t>
  </si>
  <si>
    <t>UF/Open Lab</t>
  </si>
  <si>
    <t>AGF</t>
  </si>
  <si>
    <t xml:space="preserve">Geoinformatik                                             </t>
  </si>
  <si>
    <t xml:space="preserve">KTH Motor och Teknikklubben                               </t>
  </si>
  <si>
    <t xml:space="preserve">KTH Konstföreningen                                       </t>
  </si>
  <si>
    <t xml:space="preserve">Samhällsplanering och miljö gemensamt                     </t>
  </si>
  <si>
    <t xml:space="preserve">Historiska studier av teknik, vetenskap och miljö         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</si>
  <si>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</si>
  <si>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</si>
  <si>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</si>
  <si>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</si>
  <si>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>AFK</t>
  </si>
  <si>
    <t>VDK</t>
  </si>
  <si>
    <t xml:space="preserve">UF/IRO Internationella relationer   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</si>
  <si>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</si>
  <si>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</si>
  <si>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</si>
  <si>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</si>
  <si>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</si>
  <si>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</si>
  <si>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</si>
  <si>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</si>
  <si>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</si>
  <si>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</si>
  <si>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 xml:space="preserve">FOFU                                                      </t>
  </si>
  <si>
    <t xml:space="preserve">Hållbarhet och miljöteknik                                </t>
  </si>
  <si>
    <t>ALF</t>
  </si>
  <si>
    <t>EHSL</t>
  </si>
  <si>
    <t>Greenhouse Labs</t>
  </si>
  <si>
    <t xml:space="preserve">JA             </t>
  </si>
  <si>
    <t xml:space="preserve">EECS Skolgemensamt                                </t>
  </si>
  <si>
    <t xml:space="preserve">JAGD           </t>
  </si>
  <si>
    <t xml:space="preserve">EECS Gru                                          </t>
  </si>
  <si>
    <t xml:space="preserve">JBA            </t>
  </si>
  <si>
    <t xml:space="preserve">Skolan administrativa ledning                     </t>
  </si>
  <si>
    <t xml:space="preserve">JBE            </t>
  </si>
  <si>
    <t xml:space="preserve">Ekonomienheten                                    </t>
  </si>
  <si>
    <t xml:space="preserve">JBH            </t>
  </si>
  <si>
    <t xml:space="preserve">HR Personalenheten                                </t>
  </si>
  <si>
    <t xml:space="preserve">JBI            </t>
  </si>
  <si>
    <t xml:space="preserve">Gemensamma Lokaler                                </t>
  </si>
  <si>
    <t xml:space="preserve">Infrastrukturenheten                              </t>
  </si>
  <si>
    <t xml:space="preserve">JBK            </t>
  </si>
  <si>
    <t xml:space="preserve">InfKomunikationsenheten                           </t>
  </si>
  <si>
    <t xml:space="preserve">JBU            </t>
  </si>
  <si>
    <t xml:space="preserve">Utbildnings- och forskningsenheten                </t>
  </si>
  <si>
    <t xml:space="preserve">JCP            </t>
  </si>
  <si>
    <t xml:space="preserve">PDC                                               </t>
  </si>
  <si>
    <t xml:space="preserve">JD             </t>
  </si>
  <si>
    <t xml:space="preserve">Fusionsplasmafysik                                </t>
  </si>
  <si>
    <t xml:space="preserve">JE             </t>
  </si>
  <si>
    <t xml:space="preserve">Rymd- &amp; Plasmafysik                               </t>
  </si>
  <si>
    <t xml:space="preserve">JI             </t>
  </si>
  <si>
    <t xml:space="preserve">Elektroteknisk Teori &amp; Konstruktion               </t>
  </si>
  <si>
    <t xml:space="preserve">JL             </t>
  </si>
  <si>
    <t xml:space="preserve">Reglerteknik                                      </t>
  </si>
  <si>
    <t xml:space="preserve">JM             </t>
  </si>
  <si>
    <t xml:space="preserve">MID                                               </t>
  </si>
  <si>
    <t xml:space="preserve">JN             </t>
  </si>
  <si>
    <t xml:space="preserve">Elkraftteknik                                     </t>
  </si>
  <si>
    <t xml:space="preserve">JO             </t>
  </si>
  <si>
    <t xml:space="preserve">Teknisk informationsvetenskap                     </t>
  </si>
  <si>
    <t xml:space="preserve">JP             </t>
  </si>
  <si>
    <t xml:space="preserve">Nätverk och systemteknik                          </t>
  </si>
  <si>
    <t xml:space="preserve">JQ             </t>
  </si>
  <si>
    <t xml:space="preserve">Mikro- &amp; Nanosystem                               </t>
  </si>
  <si>
    <t xml:space="preserve">JRR            </t>
  </si>
  <si>
    <t xml:space="preserve">RPL                                               </t>
  </si>
  <si>
    <t xml:space="preserve">JRT            </t>
  </si>
  <si>
    <t xml:space="preserve">Tal, musik och hörsel                             </t>
  </si>
  <si>
    <t xml:space="preserve">JS             </t>
  </si>
  <si>
    <t xml:space="preserve">CST                                               </t>
  </si>
  <si>
    <t xml:space="preserve">JT             </t>
  </si>
  <si>
    <t xml:space="preserve">TCS                                               </t>
  </si>
  <si>
    <t xml:space="preserve">MOD            </t>
  </si>
  <si>
    <t xml:space="preserve">Teknik för lärande                                </t>
  </si>
  <si>
    <t xml:space="preserve">MOF            </t>
  </si>
  <si>
    <t xml:space="preserve">Mediaproduktion                                   </t>
  </si>
  <si>
    <t xml:space="preserve">VDYA     </t>
  </si>
  <si>
    <t>MOB</t>
  </si>
  <si>
    <t xml:space="preserve">Lärandet i teknikvetenskap </t>
  </si>
  <si>
    <t>2J</t>
  </si>
  <si>
    <t>JAA</t>
  </si>
  <si>
    <t>KTH Tom lokal upptagen</t>
  </si>
  <si>
    <t>UB Rektor X-Alumni</t>
  </si>
  <si>
    <t xml:space="preserve">UF/PLU Planering och utredningsavdelningen          </t>
  </si>
  <si>
    <t xml:space="preserve">UF/MBA Miljö och byggnadsavdelningen                </t>
  </si>
  <si>
    <t xml:space="preserve">UF/ITA IT avdelningen                         </t>
  </si>
  <si>
    <t>CAAA</t>
  </si>
  <si>
    <t xml:space="preserve">Språk och kommunikation                           </t>
  </si>
  <si>
    <t>MOE</t>
  </si>
  <si>
    <t>CBAB</t>
  </si>
  <si>
    <t>CACA</t>
  </si>
  <si>
    <t>CA</t>
  </si>
  <si>
    <t>CBAC</t>
  </si>
  <si>
    <t>CGCA</t>
  </si>
  <si>
    <t>FIBER OCH POLYMERTEKNOLOGI INST</t>
  </si>
  <si>
    <t>CG</t>
  </si>
  <si>
    <t>KEMI, INST</t>
  </si>
  <si>
    <t>CE</t>
  </si>
  <si>
    <t>Genteknologi GEM</t>
  </si>
  <si>
    <t>CHDA</t>
  </si>
  <si>
    <t>CENTRALAMEDEL, CBH</t>
  </si>
  <si>
    <t>CBA</t>
  </si>
  <si>
    <t>CBH SKOLAN</t>
  </si>
  <si>
    <t xml:space="preserve">ITM utbildningskansliet                                   </t>
  </si>
  <si>
    <t xml:space="preserve">UF/KOM Kommunikationsavdelningen                          </t>
  </si>
  <si>
    <t xml:space="preserve">UF Enheten för näringslivssamverkan                       </t>
  </si>
  <si>
    <t xml:space="preserve">Fastigheter och byggande gemensamt                                            </t>
  </si>
  <si>
    <t>Farkost och Flygteknik</t>
  </si>
  <si>
    <t>UF/ BibliotekVerksamhetstöd</t>
  </si>
  <si>
    <t xml:space="preserve">Byggnadsmaterial                                          </t>
  </si>
  <si>
    <t xml:space="preserve">Byggnadsteknik                                            </t>
  </si>
  <si>
    <t xml:space="preserve">Installations- och energisystem                           </t>
  </si>
  <si>
    <t xml:space="preserve">Brobyggnad inkl stålbyggnad                               </t>
  </si>
  <si>
    <t xml:space="preserve">Betongbyggnad                                             </t>
  </si>
  <si>
    <t xml:space="preserve">Jord- och bergmekanik                                     </t>
  </si>
  <si>
    <t xml:space="preserve">Strömning-och klimatteknik                                </t>
  </si>
  <si>
    <t xml:space="preserve">Byggvetenskaps lab                                        </t>
  </si>
  <si>
    <t xml:space="preserve">Transportplanering, ekonomi och teknik                    </t>
  </si>
  <si>
    <t xml:space="preserve">AGH            </t>
  </si>
  <si>
    <t xml:space="preserve">Centre for the future places                      </t>
  </si>
  <si>
    <t xml:space="preserve">AGI            </t>
  </si>
  <si>
    <t xml:space="preserve">Systemanalys och ekonomi                          </t>
  </si>
  <si>
    <t xml:space="preserve">AIG            </t>
  </si>
  <si>
    <t xml:space="preserve">Geodesi och satellitpositionering                 </t>
  </si>
  <si>
    <t xml:space="preserve">ALL            </t>
  </si>
  <si>
    <t xml:space="preserve">Vattencentrum                                     </t>
  </si>
  <si>
    <t xml:space="preserve">MVD            </t>
  </si>
  <si>
    <t xml:space="preserve">Materialvetenskap Processer                       </t>
  </si>
  <si>
    <t xml:space="preserve">UF/INV KTH Innovation                                         </t>
  </si>
  <si>
    <t xml:space="preserve">UF/AUA Avd för utbildningsadministration          </t>
  </si>
  <si>
    <t xml:space="preserve">Arkitekturskolan                              </t>
  </si>
  <si>
    <t xml:space="preserve">Ljus och design                                                </t>
  </si>
  <si>
    <t xml:space="preserve">EECS Tomma lokaler                                 </t>
  </si>
  <si>
    <t>AA</t>
  </si>
  <si>
    <t>ABE Tomma Lokaler</t>
  </si>
  <si>
    <t>AFF</t>
  </si>
  <si>
    <t xml:space="preserve">AFE         </t>
  </si>
  <si>
    <t xml:space="preserve">AFB       </t>
  </si>
  <si>
    <t xml:space="preserve">AFC          </t>
  </si>
  <si>
    <t xml:space="preserve">AFN        </t>
  </si>
  <si>
    <t xml:space="preserve">AFD           </t>
  </si>
  <si>
    <t xml:space="preserve">AFH           </t>
  </si>
  <si>
    <t>ADF</t>
  </si>
  <si>
    <t xml:space="preserve">AFL  </t>
  </si>
  <si>
    <t>Proj.nr.</t>
  </si>
  <si>
    <t xml:space="preserve">AFP       </t>
  </si>
  <si>
    <t xml:space="preserve">Industriell Ekonomi                             </t>
  </si>
  <si>
    <t>CBAA</t>
  </si>
  <si>
    <t>Treesearch</t>
  </si>
  <si>
    <t>KEMITEKNIK</t>
  </si>
  <si>
    <t>dec mån</t>
  </si>
  <si>
    <t>kr/mån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</si>
</sst>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#,##0_ ;[Red]\-#,##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2" applyNumberFormat="0" applyFont="0" applyAlignment="0" applyProtection="0"/>
    <xf numFmtId="0" fontId="8" fillId="29" borderId="3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3" applyNumberFormat="0" applyAlignment="0" applyProtection="0"/>
    <xf numFmtId="0" fontId="13" fillId="31" borderId="4" applyNumberFormat="0" applyAlignment="0" applyProtection="0"/>
    <xf numFmtId="0" fontId="14" fillId="0" borderId="8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9" borderId="9" applyNumberFormat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Font="1" applyFill="1" applyBorder="1"/>
    <xf numFmtId="164" fontId="0" fillId="0" borderId="0" xfId="44" applyNumberFormat="1" applyFont="1" applyFill="1"/>
    <xf numFmtId="164" fontId="2" fillId="0" borderId="0" xfId="44" applyNumberFormat="1" applyFont="1" applyFill="1"/>
    <xf numFmtId="164" fontId="0" fillId="0" borderId="1" xfId="44" applyNumberFormat="1" applyFont="1" applyFill="1" applyBorder="1"/>
    <xf numFmtId="164" fontId="0" fillId="0" borderId="0" xfId="44" applyNumberFormat="1" applyFont="1" applyFill="1" applyBorder="1"/>
    <xf numFmtId="0" fontId="5" fillId="35" borderId="1" xfId="0" applyFont="1" applyFill="1" applyBorder="1"/>
    <xf numFmtId="164" fontId="5" fillId="35" borderId="1" xfId="44" applyNumberFormat="1" applyFont="1" applyFill="1" applyBorder="1"/>
    <xf numFmtId="0" fontId="5" fillId="35" borderId="0" xfId="0" applyFont="1" applyFill="1"/>
    <xf numFmtId="0" fontId="3" fillId="35" borderId="1" xfId="0" applyFont="1" applyFill="1" applyBorder="1"/>
    <xf numFmtId="0" fontId="0" fillId="35" borderId="1" xfId="0" applyFill="1" applyBorder="1"/>
    <xf numFmtId="164" fontId="0" fillId="35" borderId="1" xfId="44" applyNumberFormat="1" applyFont="1" applyFill="1" applyBorder="1"/>
    <xf numFmtId="0" fontId="0" fillId="35" borderId="0" xfId="0" applyFill="1"/>
    <xf numFmtId="164" fontId="3" fillId="0" borderId="1" xfId="44" applyNumberFormat="1" applyFont="1" applyFill="1" applyBorder="1"/>
    <xf numFmtId="164" fontId="5" fillId="35" borderId="0" xfId="44" applyNumberFormat="1" applyFont="1" applyFill="1"/>
    <xf numFmtId="164" fontId="0" fillId="35" borderId="0" xfId="44" applyNumberFormat="1" applyFont="1" applyFill="1"/>
    <xf numFmtId="164" fontId="2" fillId="0" borderId="1" xfId="44" applyNumberFormat="1" applyFont="1" applyFill="1" applyBorder="1"/>
    <xf numFmtId="164" fontId="0" fillId="0" borderId="0" xfId="44" applyNumberFormat="1" applyFont="1"/>
    <xf numFmtId="164" fontId="3" fillId="35" borderId="1" xfId="44" applyNumberFormat="1" applyFont="1" applyFill="1" applyBorder="1"/>
    <xf numFmtId="0" fontId="5" fillId="0" borderId="1" xfId="0" applyFont="1" applyFill="1" applyBorder="1"/>
    <xf numFmtId="164" fontId="5" fillId="0" borderId="1" xfId="44" applyNumberFormat="1" applyFont="1" applyFill="1" applyBorder="1"/>
    <xf numFmtId="164" fontId="5" fillId="0" borderId="0" xfId="44" applyNumberFormat="1" applyFont="1" applyFill="1"/>
    <xf numFmtId="0" fontId="5" fillId="0" borderId="0" xfId="0" applyFont="1" applyFill="1"/>
    <xf numFmtId="0" fontId="0" fillId="0" borderId="11" xfId="0" applyFill="1" applyBorder="1"/>
    <xf numFmtId="0" fontId="0" fillId="0" borderId="11" xfId="0" applyBorder="1"/>
    <xf numFmtId="0" fontId="3" fillId="0" borderId="11" xfId="0" applyFont="1" applyFill="1" applyBorder="1"/>
    <xf numFmtId="0" fontId="3" fillId="0" borderId="11" xfId="0" applyFont="1" applyBorder="1"/>
    <xf numFmtId="0" fontId="2" fillId="2" borderId="11" xfId="0" applyFont="1" applyFill="1" applyBorder="1" applyAlignment="1">
      <alignment horizontal="left"/>
    </xf>
    <xf numFmtId="164" fontId="2" fillId="2" borderId="1" xfId="44" applyNumberFormat="1" applyFont="1" applyFill="1" applyBorder="1"/>
    <xf numFmtId="3" fontId="23" fillId="34" borderId="1" xfId="0" applyNumberFormat="1" applyFont="1" applyFill="1" applyBorder="1"/>
    <xf numFmtId="3" fontId="0" fillId="0" borderId="0" xfId="0" applyNumberFormat="1" applyFill="1"/>
    <xf numFmtId="165" fontId="2" fillId="2" borderId="1" xfId="44" applyNumberFormat="1" applyFont="1" applyFill="1" applyBorder="1"/>
    <xf numFmtId="165" fontId="0" fillId="0" borderId="0" xfId="44" applyNumberFormat="1" applyFont="1" applyFill="1"/>
    <xf numFmtId="165" fontId="0" fillId="0" borderId="0" xfId="44" applyNumberFormat="1" applyFont="1" applyFill="1" applyBorder="1"/>
    <xf numFmtId="165" fontId="2" fillId="0" borderId="0" xfId="44" applyNumberFormat="1" applyFont="1" applyFill="1" applyBorder="1"/>
    <xf numFmtId="165" fontId="0" fillId="0" borderId="0" xfId="44" applyNumberFormat="1" applyFont="1"/>
    <xf numFmtId="0" fontId="5" fillId="0" borderId="11" xfId="35" applyFont="1" applyBorder="1"/>
    <xf numFmtId="0" fontId="5" fillId="0" borderId="11" xfId="35" applyFont="1" applyFill="1" applyBorder="1"/>
    <xf numFmtId="0" fontId="1" fillId="0" borderId="11" xfId="43" applyFill="1" applyBorder="1"/>
    <xf numFmtId="0" fontId="3" fillId="35" borderId="11" xfId="0" applyFont="1" applyFill="1" applyBorder="1"/>
    <xf numFmtId="0" fontId="0" fillId="35" borderId="11" xfId="0" applyFill="1" applyBorder="1"/>
    <xf numFmtId="0" fontId="5" fillId="35" borderId="11" xfId="0" applyFont="1" applyFill="1" applyBorder="1"/>
    <xf numFmtId="49" fontId="0" fillId="0" borderId="11" xfId="0" applyNumberFormat="1" applyBorder="1"/>
    <xf numFmtId="3" fontId="0" fillId="0" borderId="1" xfId="0" applyNumberFormat="1" applyBorder="1"/>
    <xf numFmtId="0" fontId="3" fillId="35" borderId="1" xfId="0" applyFont="1" applyFill="1" applyBorder="1" applyAlignment="1">
      <alignment horizontal="left"/>
    </xf>
    <xf numFmtId="0" fontId="5" fillId="0" borderId="1" xfId="35" applyFont="1" applyBorder="1" applyAlignment="1">
      <alignment horizontal="left"/>
    </xf>
    <xf numFmtId="0" fontId="2" fillId="2" borderId="11" xfId="0" applyFont="1" applyFill="1" applyBorder="1" applyAlignment="1">
      <alignment horizontal="left" vertical="top"/>
    </xf>
    <xf numFmtId="0" fontId="5" fillId="0" borderId="1" xfId="35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3" fillId="35" borderId="1" xfId="0" applyFont="1" applyFill="1" applyBorder="1" applyAlignment="1">
      <alignment horizontal="left" vertical="top"/>
    </xf>
    <xf numFmtId="0" fontId="5" fillId="0" borderId="1" xfId="35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3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5" fillId="0" borderId="1" xfId="35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3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" fillId="0" borderId="11" xfId="0" applyFont="1" applyFill="1" applyBorder="1"/>
    <xf numFmtId="165" fontId="0" fillId="0" borderId="12" xfId="44" applyNumberFormat="1" applyFont="1" applyBorder="1"/>
    <xf numFmtId="165" fontId="5" fillId="0" borderId="12" xfId="44" applyNumberFormat="1" applyFont="1" applyBorder="1"/>
    <xf numFmtId="165" fontId="0" fillId="0" borderId="12" xfId="44" applyNumberFormat="1" applyFont="1" applyFill="1" applyBorder="1"/>
    <xf numFmtId="165" fontId="3" fillId="35" borderId="12" xfId="44" applyNumberFormat="1" applyFont="1" applyFill="1" applyBorder="1"/>
    <xf numFmtId="165" fontId="0" fillId="35" borderId="12" xfId="44" applyNumberFormat="1" applyFont="1" applyFill="1" applyBorder="1"/>
    <xf numFmtId="165" fontId="2" fillId="0" borderId="12" xfId="44" applyNumberFormat="1" applyFont="1" applyFill="1" applyBorder="1"/>
    <xf numFmtId="3" fontId="24" fillId="0" borderId="1" xfId="0" applyNumberFormat="1" applyFont="1" applyBorder="1"/>
    <xf numFmtId="165" fontId="3" fillId="0" borderId="12" xfId="0" applyNumberFormat="1" applyFont="1" applyBorder="1"/>
    <xf numFmtId="165" fontId="0" fillId="0" borderId="0" xfId="44" applyNumberFormat="1" applyFont="1" applyBorder="1"/>
  </cellXfs>
  <cellStyles count="45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Comma" xfId="44" builtinId="3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="85" zoomScaleNormal="85" workbookViewId="0">
      <selection activeCell="J152" sqref="J152"/>
    </sheetView>
  </sheetViews>
  <sheetFormatPr defaultColWidth="9.1796875" defaultRowHeight="12.5" x14ac:dyDescent="0.25"/>
  <cols>
    <col min="1" max="1" width="10.81640625" style="4" customWidth="1"/>
    <col min="2" max="2" width="8.7265625" style="4" customWidth="1"/>
    <col min="3" max="3" width="11.54296875" style="9" bestFit="1" customWidth="1"/>
    <col min="4" max="4" width="11.54296875" style="9" customWidth="1"/>
    <col min="5" max="5" width="56.36328125" style="4" customWidth="1"/>
    <col min="6" max="6" width="11.1796875" style="41" bestFit="1" customWidth="1"/>
    <col min="7" max="7" width="8.90625" style="43" bestFit="1" customWidth="1"/>
    <col min="8" max="8" width="13.54296875" style="13" customWidth="1"/>
    <col min="9" max="9" width="16.36328125" style="13" bestFit="1" customWidth="1"/>
    <col min="10" max="10" width="13.54296875" style="13" bestFit="1" customWidth="1"/>
    <col min="11" max="16384" width="9.1796875" style="4"/>
  </cols>
  <sheetData>
    <row r="1" spans="1:10" s="3" customFormat="1" ht="14.5" x14ac:dyDescent="0.35">
      <c r="A1" s="1" t="s">
        <v>0</v>
      </c>
      <c r="B1" s="1" t="s">
        <v>24</v>
      </c>
      <c r="C1" s="57" t="s">
        <v>21</v>
      </c>
      <c r="D1" s="38" t="s">
        <v>252</v>
      </c>
      <c r="E1" s="1" t="s">
        <v>1</v>
      </c>
      <c r="F1" s="40" t="s">
        <v>259</v>
      </c>
      <c r="G1" s="42" t="s">
        <v>2</v>
      </c>
      <c r="H1" s="39" t="s">
        <v>258</v>
      </c>
      <c r="I1" s="39" t="s">
        <v>39</v>
      </c>
      <c r="J1" s="14"/>
    </row>
    <row r="2" spans="1:10" x14ac:dyDescent="0.25">
      <c r="A2" s="7" t="s">
        <v>3</v>
      </c>
      <c r="B2" s="2" t="s">
        <v>46</v>
      </c>
      <c r="C2" s="58" t="s">
        <v>46</v>
      </c>
      <c r="D2" s="56"/>
      <c r="E2" s="47" t="s">
        <v>68</v>
      </c>
      <c r="F2" s="54">
        <v>295288</v>
      </c>
      <c r="G2" s="76"/>
      <c r="H2" s="15">
        <f>F2+G2+I2</f>
        <v>243955</v>
      </c>
      <c r="I2" s="15">
        <v>-51333</v>
      </c>
    </row>
    <row r="3" spans="1:10" x14ac:dyDescent="0.25">
      <c r="A3" s="7" t="s">
        <v>3</v>
      </c>
      <c r="B3" s="7" t="s">
        <v>46</v>
      </c>
      <c r="C3" s="67" t="s">
        <v>241</v>
      </c>
      <c r="D3" s="65"/>
      <c r="E3" s="36" t="s">
        <v>242</v>
      </c>
      <c r="F3" s="54">
        <v>234326</v>
      </c>
      <c r="G3" s="76"/>
      <c r="H3" s="15">
        <f>F3+G3+I3</f>
        <v>234326</v>
      </c>
      <c r="I3" s="15"/>
    </row>
    <row r="4" spans="1:10" x14ac:dyDescent="0.25">
      <c r="A4" s="2" t="s">
        <v>3</v>
      </c>
      <c r="B4" s="10" t="s">
        <v>46</v>
      </c>
      <c r="C4" s="68" t="s">
        <v>69</v>
      </c>
      <c r="D4" s="62"/>
      <c r="E4" s="34" t="s">
        <v>238</v>
      </c>
      <c r="F4" s="54">
        <v>1715345</v>
      </c>
      <c r="G4" s="76"/>
      <c r="H4" s="15">
        <f>F4+G4+I4</f>
        <v>1715345</v>
      </c>
      <c r="I4" s="15"/>
    </row>
    <row r="5" spans="1:10" x14ac:dyDescent="0.25">
      <c r="A5" s="30" t="s">
        <v>3</v>
      </c>
      <c r="B5" s="30" t="s">
        <v>46</v>
      </c>
      <c r="C5" s="59" t="s">
        <v>243</v>
      </c>
      <c r="D5" s="6"/>
      <c r="E5" s="35" t="s">
        <v>221</v>
      </c>
      <c r="F5" s="54">
        <v>53056</v>
      </c>
      <c r="G5" s="77"/>
      <c r="H5" s="15">
        <f>F5+G5+I5</f>
        <v>53056</v>
      </c>
      <c r="I5" s="31"/>
    </row>
    <row r="6" spans="1:10" x14ac:dyDescent="0.25">
      <c r="A6" s="30" t="s">
        <v>3</v>
      </c>
      <c r="B6" s="30" t="s">
        <v>46</v>
      </c>
      <c r="C6" s="59" t="s">
        <v>244</v>
      </c>
      <c r="D6" s="2"/>
      <c r="E6" s="35" t="s">
        <v>220</v>
      </c>
      <c r="F6" s="54">
        <v>98788</v>
      </c>
      <c r="G6" s="77"/>
      <c r="H6" s="15">
        <f>F6+G6+I6</f>
        <v>98788</v>
      </c>
      <c r="I6" s="31"/>
    </row>
    <row r="7" spans="1:10" x14ac:dyDescent="0.25">
      <c r="A7" s="30" t="s">
        <v>3</v>
      </c>
      <c r="B7" s="30" t="s">
        <v>46</v>
      </c>
      <c r="C7" s="59" t="s">
        <v>245</v>
      </c>
      <c r="D7" s="6"/>
      <c r="E7" s="35" t="s">
        <v>217</v>
      </c>
      <c r="F7" s="54">
        <v>53189</v>
      </c>
      <c r="G7" s="77"/>
      <c r="H7" s="15">
        <f>F7+G7+I7</f>
        <v>53189</v>
      </c>
      <c r="I7" s="31"/>
    </row>
    <row r="8" spans="1:10" x14ac:dyDescent="0.25">
      <c r="A8" s="30" t="s">
        <v>3</v>
      </c>
      <c r="B8" s="30" t="s">
        <v>46</v>
      </c>
      <c r="C8" s="59" t="s">
        <v>246</v>
      </c>
      <c r="D8" s="6"/>
      <c r="E8" s="35" t="s">
        <v>218</v>
      </c>
      <c r="F8" s="54">
        <v>48588</v>
      </c>
      <c r="G8" s="77"/>
      <c r="H8" s="15">
        <f>F8+G8+I8</f>
        <v>48588</v>
      </c>
      <c r="I8" s="31"/>
    </row>
    <row r="9" spans="1:10" x14ac:dyDescent="0.25">
      <c r="A9" s="2" t="s">
        <v>3</v>
      </c>
      <c r="B9" s="2" t="s">
        <v>46</v>
      </c>
      <c r="C9" s="68" t="s">
        <v>117</v>
      </c>
      <c r="D9" s="62"/>
      <c r="E9" s="35" t="s">
        <v>116</v>
      </c>
      <c r="F9" s="54">
        <v>853510</v>
      </c>
      <c r="G9" s="76"/>
      <c r="H9" s="15">
        <f>F9+G9+I9</f>
        <v>853510</v>
      </c>
      <c r="I9" s="15"/>
    </row>
    <row r="10" spans="1:10" x14ac:dyDescent="0.25">
      <c r="A10" s="2" t="s">
        <v>3</v>
      </c>
      <c r="B10" s="2" t="s">
        <v>46</v>
      </c>
      <c r="C10" s="68" t="s">
        <v>70</v>
      </c>
      <c r="D10" s="62"/>
      <c r="E10" s="34" t="s">
        <v>4</v>
      </c>
      <c r="F10" s="54">
        <v>474494</v>
      </c>
      <c r="G10" s="76"/>
      <c r="H10" s="15">
        <f>F10+G10+I10</f>
        <v>474494</v>
      </c>
      <c r="I10" s="15"/>
    </row>
    <row r="11" spans="1:10" x14ac:dyDescent="0.25">
      <c r="A11" s="30" t="s">
        <v>3</v>
      </c>
      <c r="B11" s="30" t="s">
        <v>46</v>
      </c>
      <c r="C11" s="59" t="s">
        <v>247</v>
      </c>
      <c r="D11" s="6"/>
      <c r="E11" s="35" t="s">
        <v>224</v>
      </c>
      <c r="F11" s="54">
        <v>4851</v>
      </c>
      <c r="G11" s="77"/>
      <c r="H11" s="15">
        <f>F11+G11+I11</f>
        <v>4851</v>
      </c>
      <c r="I11" s="31"/>
    </row>
    <row r="12" spans="1:10" x14ac:dyDescent="0.25">
      <c r="A12" s="2" t="s">
        <v>3</v>
      </c>
      <c r="B12" s="2" t="s">
        <v>46</v>
      </c>
      <c r="C12" s="59" t="s">
        <v>226</v>
      </c>
      <c r="D12" s="6"/>
      <c r="E12" s="35" t="s">
        <v>227</v>
      </c>
      <c r="F12" s="54">
        <v>42831</v>
      </c>
      <c r="G12" s="76"/>
      <c r="H12" s="15">
        <f>F12+G12+I12</f>
        <v>42831</v>
      </c>
      <c r="I12" s="15"/>
    </row>
    <row r="13" spans="1:10" x14ac:dyDescent="0.25">
      <c r="A13" s="2" t="s">
        <v>3</v>
      </c>
      <c r="B13" s="2" t="s">
        <v>46</v>
      </c>
      <c r="C13" s="58" t="s">
        <v>60</v>
      </c>
      <c r="D13" s="56"/>
      <c r="E13" s="47" t="s">
        <v>214</v>
      </c>
      <c r="F13" s="54">
        <v>15106</v>
      </c>
      <c r="G13" s="76"/>
      <c r="H13" s="15">
        <f>F13+G13+I13</f>
        <v>15106</v>
      </c>
      <c r="I13" s="15"/>
    </row>
    <row r="14" spans="1:10" x14ac:dyDescent="0.25">
      <c r="A14" s="2" t="s">
        <v>3</v>
      </c>
      <c r="B14" s="2" t="s">
        <v>46</v>
      </c>
      <c r="C14" s="58" t="s">
        <v>61</v>
      </c>
      <c r="D14" s="56"/>
      <c r="E14" s="47" t="s">
        <v>66</v>
      </c>
      <c r="F14" s="54">
        <v>376187</v>
      </c>
      <c r="G14" s="76"/>
      <c r="H14" s="15">
        <f>F14+G14+I14</f>
        <v>376187</v>
      </c>
      <c r="I14" s="15"/>
    </row>
    <row r="15" spans="1:10" x14ac:dyDescent="0.25">
      <c r="A15" s="2" t="s">
        <v>3</v>
      </c>
      <c r="B15" s="2" t="s">
        <v>46</v>
      </c>
      <c r="C15" s="69" t="s">
        <v>62</v>
      </c>
      <c r="D15" s="61"/>
      <c r="E15" s="48" t="s">
        <v>67</v>
      </c>
      <c r="F15" s="54">
        <v>151775</v>
      </c>
      <c r="G15" s="78"/>
      <c r="H15" s="15">
        <f>F15+G15+I15</f>
        <v>151775</v>
      </c>
      <c r="I15" s="15"/>
    </row>
    <row r="16" spans="1:10" x14ac:dyDescent="0.25">
      <c r="A16" s="2" t="s">
        <v>3</v>
      </c>
      <c r="B16" s="2" t="s">
        <v>46</v>
      </c>
      <c r="C16" s="58" t="s">
        <v>230</v>
      </c>
      <c r="D16" s="56"/>
      <c r="E16" s="47" t="s">
        <v>231</v>
      </c>
      <c r="F16" s="54">
        <v>5357</v>
      </c>
      <c r="G16" s="76"/>
      <c r="H16" s="15">
        <f>F16+G16+I16</f>
        <v>5357</v>
      </c>
      <c r="I16" s="15"/>
    </row>
    <row r="17" spans="1:10" x14ac:dyDescent="0.25">
      <c r="A17" s="2" t="s">
        <v>3</v>
      </c>
      <c r="B17" s="2" t="s">
        <v>46</v>
      </c>
      <c r="C17" s="58" t="s">
        <v>107</v>
      </c>
      <c r="D17" s="56"/>
      <c r="E17" s="34" t="s">
        <v>108</v>
      </c>
      <c r="F17" s="54">
        <v>88225</v>
      </c>
      <c r="G17" s="76"/>
      <c r="H17" s="15">
        <f>F17+G17+I17</f>
        <v>88225</v>
      </c>
      <c r="I17" s="15"/>
    </row>
    <row r="18" spans="1:10" x14ac:dyDescent="0.25">
      <c r="A18" s="2" t="s">
        <v>3</v>
      </c>
      <c r="B18" s="2" t="s">
        <v>46</v>
      </c>
      <c r="C18" s="58" t="s">
        <v>63</v>
      </c>
      <c r="D18" s="56"/>
      <c r="E18" s="35" t="s">
        <v>112</v>
      </c>
      <c r="F18" s="54">
        <v>292906</v>
      </c>
      <c r="G18" s="76"/>
      <c r="H18" s="15">
        <f>F18+G18+I18</f>
        <v>292906</v>
      </c>
      <c r="I18" s="15"/>
    </row>
    <row r="19" spans="1:10" x14ac:dyDescent="0.25">
      <c r="A19" s="7" t="s">
        <v>3</v>
      </c>
      <c r="B19" s="7" t="s">
        <v>46</v>
      </c>
      <c r="C19" s="58" t="s">
        <v>132</v>
      </c>
      <c r="D19" s="56"/>
      <c r="E19" s="35" t="s">
        <v>131</v>
      </c>
      <c r="F19" s="54">
        <v>773628</v>
      </c>
      <c r="G19" s="76"/>
      <c r="H19" s="15">
        <f>F19+G19+I19</f>
        <v>773628</v>
      </c>
      <c r="I19" s="15"/>
    </row>
    <row r="20" spans="1:10" s="33" customFormat="1" x14ac:dyDescent="0.25">
      <c r="A20" s="30" t="s">
        <v>3</v>
      </c>
      <c r="B20" s="30" t="s">
        <v>46</v>
      </c>
      <c r="C20" s="59" t="s">
        <v>248</v>
      </c>
      <c r="D20" s="6"/>
      <c r="E20" s="35" t="s">
        <v>219</v>
      </c>
      <c r="F20" s="54">
        <v>24811</v>
      </c>
      <c r="G20" s="77"/>
      <c r="H20" s="15">
        <f>F20+G20+I20</f>
        <v>24811</v>
      </c>
      <c r="I20" s="31"/>
      <c r="J20" s="32"/>
    </row>
    <row r="21" spans="1:10" x14ac:dyDescent="0.25">
      <c r="A21" s="30" t="s">
        <v>3</v>
      </c>
      <c r="B21" s="30" t="s">
        <v>46</v>
      </c>
      <c r="C21" s="58" t="s">
        <v>249</v>
      </c>
      <c r="D21" s="56"/>
      <c r="E21" s="47" t="s">
        <v>222</v>
      </c>
      <c r="F21" s="54">
        <v>90278</v>
      </c>
      <c r="G21" s="77"/>
      <c r="H21" s="15">
        <f>F21+G21+I21</f>
        <v>90278</v>
      </c>
      <c r="I21" s="31"/>
    </row>
    <row r="22" spans="1:10" x14ac:dyDescent="0.25">
      <c r="A22" s="2" t="s">
        <v>3</v>
      </c>
      <c r="B22" s="2" t="s">
        <v>46</v>
      </c>
      <c r="C22" s="59" t="s">
        <v>250</v>
      </c>
      <c r="D22" s="6"/>
      <c r="E22" s="37" t="s">
        <v>239</v>
      </c>
      <c r="F22" s="54">
        <v>38029</v>
      </c>
      <c r="G22" s="76"/>
      <c r="H22" s="15">
        <f>F22+G22+I22</f>
        <v>38029</v>
      </c>
      <c r="I22" s="15"/>
    </row>
    <row r="23" spans="1:10" x14ac:dyDescent="0.25">
      <c r="A23" s="2" t="s">
        <v>3</v>
      </c>
      <c r="B23" s="2" t="s">
        <v>46</v>
      </c>
      <c r="C23" s="70" t="s">
        <v>92</v>
      </c>
      <c r="D23" s="7"/>
      <c r="E23" s="35" t="s">
        <v>111</v>
      </c>
      <c r="F23" s="54">
        <v>8010</v>
      </c>
      <c r="G23" s="76"/>
      <c r="H23" s="15">
        <f>F23+G23+I23</f>
        <v>8010</v>
      </c>
      <c r="I23" s="15"/>
    </row>
    <row r="24" spans="1:10" x14ac:dyDescent="0.25">
      <c r="A24" s="2" t="s">
        <v>3</v>
      </c>
      <c r="B24" s="2" t="s">
        <v>46</v>
      </c>
      <c r="C24" s="58" t="s">
        <v>84</v>
      </c>
      <c r="D24" s="56"/>
      <c r="E24" s="36" t="s">
        <v>113</v>
      </c>
      <c r="F24" s="54">
        <v>26064</v>
      </c>
      <c r="G24" s="76"/>
      <c r="H24" s="15">
        <f>F24+G24+I24</f>
        <v>26064</v>
      </c>
      <c r="I24" s="15"/>
    </row>
    <row r="25" spans="1:10" x14ac:dyDescent="0.25">
      <c r="A25" s="30" t="s">
        <v>3</v>
      </c>
      <c r="B25" s="30" t="s">
        <v>46</v>
      </c>
      <c r="C25" s="71" t="s">
        <v>251</v>
      </c>
      <c r="D25" s="59"/>
      <c r="E25" s="35" t="s">
        <v>223</v>
      </c>
      <c r="F25" s="54">
        <v>66100</v>
      </c>
      <c r="G25" s="77"/>
      <c r="H25" s="15">
        <f>F25+G25+I25</f>
        <v>66100</v>
      </c>
      <c r="I25" s="31"/>
    </row>
    <row r="26" spans="1:10" x14ac:dyDescent="0.25">
      <c r="A26" s="2" t="s">
        <v>3</v>
      </c>
      <c r="B26" s="2" t="s">
        <v>46</v>
      </c>
      <c r="C26" s="59" t="s">
        <v>228</v>
      </c>
      <c r="D26" s="6"/>
      <c r="E26" s="35" t="s">
        <v>229</v>
      </c>
      <c r="F26" s="54">
        <v>95740</v>
      </c>
      <c r="G26" s="76"/>
      <c r="H26" s="15">
        <f>F26+G26+I26</f>
        <v>95740</v>
      </c>
      <c r="I26" s="15"/>
    </row>
    <row r="27" spans="1:10" x14ac:dyDescent="0.25">
      <c r="A27" s="2" t="s">
        <v>3</v>
      </c>
      <c r="B27" s="2" t="s">
        <v>46</v>
      </c>
      <c r="C27" s="71" t="s">
        <v>253</v>
      </c>
      <c r="D27" s="6"/>
      <c r="E27" s="35" t="s">
        <v>225</v>
      </c>
      <c r="F27" s="54">
        <v>151216</v>
      </c>
      <c r="G27" s="76"/>
      <c r="H27" s="15">
        <f>F27+G27+I27</f>
        <v>151216</v>
      </c>
      <c r="I27" s="15"/>
    </row>
    <row r="28" spans="1:10" x14ac:dyDescent="0.25">
      <c r="A28" s="2" t="s">
        <v>3</v>
      </c>
      <c r="B28" s="2" t="s">
        <v>46</v>
      </c>
      <c r="C28" s="58" t="s">
        <v>59</v>
      </c>
      <c r="D28" s="56"/>
      <c r="E28" s="47" t="s">
        <v>65</v>
      </c>
      <c r="F28" s="54">
        <v>232882</v>
      </c>
      <c r="G28" s="76"/>
      <c r="H28" s="15">
        <f>F28+G28+I28</f>
        <v>232882</v>
      </c>
      <c r="I28" s="15"/>
    </row>
    <row r="29" spans="1:10" x14ac:dyDescent="0.25">
      <c r="A29" s="7" t="s">
        <v>3</v>
      </c>
      <c r="B29" s="30" t="s">
        <v>46</v>
      </c>
      <c r="C29" s="58" t="s">
        <v>58</v>
      </c>
      <c r="D29" s="56"/>
      <c r="E29" s="47" t="s">
        <v>64</v>
      </c>
      <c r="F29" s="54">
        <v>123712</v>
      </c>
      <c r="G29" s="77"/>
      <c r="H29" s="15">
        <f>F29+G29+I29</f>
        <v>123712</v>
      </c>
      <c r="I29" s="31"/>
    </row>
    <row r="30" spans="1:10" x14ac:dyDescent="0.25">
      <c r="A30" s="7" t="s">
        <v>3</v>
      </c>
      <c r="B30" s="7" t="s">
        <v>46</v>
      </c>
      <c r="C30" s="59" t="s">
        <v>232</v>
      </c>
      <c r="D30" s="6"/>
      <c r="E30" s="35" t="s">
        <v>233</v>
      </c>
      <c r="F30" s="54">
        <v>2790</v>
      </c>
      <c r="G30" s="76"/>
      <c r="H30" s="15">
        <f>F30+G30+I30</f>
        <v>2790</v>
      </c>
      <c r="I30" s="15"/>
    </row>
    <row r="31" spans="1:10" x14ac:dyDescent="0.25">
      <c r="A31" s="7" t="s">
        <v>5</v>
      </c>
      <c r="B31" s="7" t="s">
        <v>194</v>
      </c>
      <c r="C31" s="69" t="s">
        <v>199</v>
      </c>
      <c r="D31" s="61"/>
      <c r="E31" s="34" t="s">
        <v>210</v>
      </c>
      <c r="F31" s="54">
        <v>332821</v>
      </c>
      <c r="G31" s="78"/>
      <c r="H31" s="15">
        <f>F31+G31+I31</f>
        <v>178654</v>
      </c>
      <c r="I31" s="15">
        <v>-154167</v>
      </c>
    </row>
    <row r="32" spans="1:10" x14ac:dyDescent="0.25">
      <c r="A32" s="7" t="s">
        <v>5</v>
      </c>
      <c r="B32" s="7" t="s">
        <v>194</v>
      </c>
      <c r="C32" s="69" t="s">
        <v>209</v>
      </c>
      <c r="D32" s="61"/>
      <c r="E32" s="36" t="s">
        <v>208</v>
      </c>
      <c r="F32" s="54">
        <v>203676</v>
      </c>
      <c r="G32" s="78"/>
      <c r="H32" s="15">
        <f>F32+G32+I32</f>
        <v>203676</v>
      </c>
      <c r="I32" s="15"/>
    </row>
    <row r="33" spans="1:9" x14ac:dyDescent="0.25">
      <c r="A33" s="7" t="s">
        <v>5</v>
      </c>
      <c r="B33" s="7" t="s">
        <v>194</v>
      </c>
      <c r="C33" s="68" t="s">
        <v>203</v>
      </c>
      <c r="D33" s="62"/>
      <c r="E33" s="36" t="s">
        <v>202</v>
      </c>
      <c r="F33" s="54">
        <v>1078036</v>
      </c>
      <c r="G33" s="78"/>
      <c r="H33" s="15">
        <f>F33+G33+I33</f>
        <v>1078036</v>
      </c>
      <c r="I33" s="15"/>
    </row>
    <row r="34" spans="1:9" x14ac:dyDescent="0.25">
      <c r="A34" s="7" t="s">
        <v>5</v>
      </c>
      <c r="B34" s="7" t="s">
        <v>194</v>
      </c>
      <c r="C34" s="68" t="s">
        <v>200</v>
      </c>
      <c r="D34" s="62"/>
      <c r="E34" s="34" t="s">
        <v>130</v>
      </c>
      <c r="F34" s="54">
        <v>16504</v>
      </c>
      <c r="G34" s="78"/>
      <c r="H34" s="15">
        <f>F34+G34+I34</f>
        <v>16504</v>
      </c>
      <c r="I34" s="15"/>
    </row>
    <row r="35" spans="1:9" x14ac:dyDescent="0.25">
      <c r="A35" s="7" t="s">
        <v>5</v>
      </c>
      <c r="B35" s="7" t="s">
        <v>194</v>
      </c>
      <c r="C35" s="68" t="s">
        <v>207</v>
      </c>
      <c r="D35" s="62"/>
      <c r="E35" s="36" t="s">
        <v>206</v>
      </c>
      <c r="F35" s="54">
        <v>149454</v>
      </c>
      <c r="G35" s="78"/>
      <c r="H35" s="15">
        <f>F35+G35+I35</f>
        <v>149454</v>
      </c>
      <c r="I35" s="15"/>
    </row>
    <row r="36" spans="1:9" x14ac:dyDescent="0.25">
      <c r="A36" s="7" t="s">
        <v>5</v>
      </c>
      <c r="B36" s="7" t="s">
        <v>194</v>
      </c>
      <c r="C36" s="69" t="s">
        <v>197</v>
      </c>
      <c r="D36" s="61"/>
      <c r="E36" s="34" t="s">
        <v>134</v>
      </c>
      <c r="F36" s="54">
        <v>11807</v>
      </c>
      <c r="G36" s="78">
        <v>-15224</v>
      </c>
      <c r="H36" s="15">
        <f>F36+G36+I36</f>
        <v>-3417</v>
      </c>
      <c r="I36" s="15"/>
    </row>
    <row r="37" spans="1:9" x14ac:dyDescent="0.25">
      <c r="A37" s="7" t="s">
        <v>5</v>
      </c>
      <c r="B37" s="7" t="s">
        <v>194</v>
      </c>
      <c r="C37" s="69" t="s">
        <v>198</v>
      </c>
      <c r="D37" s="61"/>
      <c r="E37" s="34" t="s">
        <v>83</v>
      </c>
      <c r="F37" s="54">
        <v>216539</v>
      </c>
      <c r="G37" s="78"/>
      <c r="H37" s="15">
        <f>F37+G37+I37</f>
        <v>216539</v>
      </c>
      <c r="I37" s="15"/>
    </row>
    <row r="38" spans="1:9" ht="14.5" x14ac:dyDescent="0.35">
      <c r="A38" s="2" t="s">
        <v>5</v>
      </c>
      <c r="B38" s="7" t="s">
        <v>194</v>
      </c>
      <c r="C38" s="68" t="s">
        <v>205</v>
      </c>
      <c r="D38" s="62"/>
      <c r="E38" s="49" t="s">
        <v>204</v>
      </c>
      <c r="F38" s="54">
        <v>597188</v>
      </c>
      <c r="G38" s="78"/>
      <c r="H38" s="15">
        <f>F38+G38+I38</f>
        <v>597188</v>
      </c>
      <c r="I38" s="15"/>
    </row>
    <row r="39" spans="1:9" x14ac:dyDescent="0.25">
      <c r="A39" s="2" t="s">
        <v>5</v>
      </c>
      <c r="B39" s="7" t="s">
        <v>194</v>
      </c>
      <c r="C39" s="68" t="s">
        <v>205</v>
      </c>
      <c r="D39" s="62"/>
      <c r="E39" s="34" t="s">
        <v>257</v>
      </c>
      <c r="F39" s="54">
        <v>1170325</v>
      </c>
      <c r="G39" s="78">
        <v>750</v>
      </c>
      <c r="H39" s="15">
        <f>F39+G39+I39</f>
        <v>1171075</v>
      </c>
      <c r="I39" s="15"/>
    </row>
    <row r="40" spans="1:9" x14ac:dyDescent="0.25">
      <c r="A40" s="7" t="s">
        <v>5</v>
      </c>
      <c r="B40" s="7" t="s">
        <v>194</v>
      </c>
      <c r="C40" s="69" t="s">
        <v>255</v>
      </c>
      <c r="D40" s="61"/>
      <c r="E40" s="36" t="s">
        <v>256</v>
      </c>
      <c r="F40" s="54">
        <v>144881</v>
      </c>
      <c r="G40" s="78"/>
      <c r="H40" s="15">
        <f>F40+G40+I40</f>
        <v>144881</v>
      </c>
      <c r="I40" s="15"/>
    </row>
    <row r="41" spans="1:9" x14ac:dyDescent="0.25">
      <c r="A41" s="7" t="s">
        <v>5</v>
      </c>
      <c r="B41" s="7" t="s">
        <v>194</v>
      </c>
      <c r="C41" s="68" t="s">
        <v>201</v>
      </c>
      <c r="D41" s="62"/>
      <c r="E41" s="34" t="s">
        <v>54</v>
      </c>
      <c r="F41" s="54">
        <v>183143</v>
      </c>
      <c r="G41" s="78"/>
      <c r="H41" s="15">
        <f>F41+G41+I41</f>
        <v>183143</v>
      </c>
      <c r="I41" s="15"/>
    </row>
    <row r="42" spans="1:9" x14ac:dyDescent="0.25">
      <c r="A42" s="7" t="s">
        <v>187</v>
      </c>
      <c r="B42" s="7" t="s">
        <v>188</v>
      </c>
      <c r="C42" s="59" t="s">
        <v>176</v>
      </c>
      <c r="D42" s="6"/>
      <c r="E42" s="35" t="s">
        <v>177</v>
      </c>
      <c r="F42" s="54">
        <v>265079</v>
      </c>
      <c r="G42" s="76">
        <v>-311582</v>
      </c>
      <c r="H42" s="15">
        <f>F42+G42+I42</f>
        <v>-46503</v>
      </c>
      <c r="I42" s="15"/>
    </row>
    <row r="43" spans="1:9" x14ac:dyDescent="0.25">
      <c r="A43" s="7" t="s">
        <v>187</v>
      </c>
      <c r="B43" s="7" t="s">
        <v>188</v>
      </c>
      <c r="C43" s="59" t="s">
        <v>137</v>
      </c>
      <c r="D43" s="6"/>
      <c r="E43" s="35" t="s">
        <v>138</v>
      </c>
      <c r="F43" s="54">
        <v>220275</v>
      </c>
      <c r="G43" s="76"/>
      <c r="H43" s="15">
        <f>F43+G43+I43</f>
        <v>220275</v>
      </c>
      <c r="I43" s="15"/>
    </row>
    <row r="44" spans="1:9" x14ac:dyDescent="0.25">
      <c r="A44" s="7" t="s">
        <v>187</v>
      </c>
      <c r="B44" s="7" t="s">
        <v>188</v>
      </c>
      <c r="C44" s="59" t="s">
        <v>135</v>
      </c>
      <c r="D44" s="6"/>
      <c r="E44" s="35" t="s">
        <v>136</v>
      </c>
      <c r="F44" s="54">
        <v>870189</v>
      </c>
      <c r="G44" s="76">
        <v>-17458</v>
      </c>
      <c r="H44" s="15">
        <f>F44+G44+I44</f>
        <v>825817</v>
      </c>
      <c r="I44" s="15">
        <v>-26914</v>
      </c>
    </row>
    <row r="45" spans="1:9" x14ac:dyDescent="0.25">
      <c r="A45" s="7" t="s">
        <v>187</v>
      </c>
      <c r="B45" s="7" t="s">
        <v>188</v>
      </c>
      <c r="C45" s="71" t="s">
        <v>145</v>
      </c>
      <c r="D45" s="8"/>
      <c r="E45" s="35" t="s">
        <v>240</v>
      </c>
      <c r="F45" s="54">
        <v>99309</v>
      </c>
      <c r="G45" s="76"/>
      <c r="H45" s="15">
        <f>F45+G45+I45</f>
        <v>99309</v>
      </c>
      <c r="I45" s="15"/>
    </row>
    <row r="46" spans="1:9" x14ac:dyDescent="0.25">
      <c r="A46" s="7" t="s">
        <v>187</v>
      </c>
      <c r="B46" s="7" t="s">
        <v>188</v>
      </c>
      <c r="C46" s="59" t="s">
        <v>141</v>
      </c>
      <c r="D46" s="6"/>
      <c r="E46" s="35" t="s">
        <v>142</v>
      </c>
      <c r="F46" s="54">
        <v>47405</v>
      </c>
      <c r="G46" s="76"/>
      <c r="H46" s="15">
        <f>F46+G46+I46</f>
        <v>47405</v>
      </c>
      <c r="I46" s="15"/>
    </row>
    <row r="47" spans="1:9" x14ac:dyDescent="0.25">
      <c r="A47" s="7" t="s">
        <v>187</v>
      </c>
      <c r="B47" s="7" t="s">
        <v>188</v>
      </c>
      <c r="C47" s="59" t="s">
        <v>158</v>
      </c>
      <c r="D47" s="6"/>
      <c r="E47" s="35" t="s">
        <v>159</v>
      </c>
      <c r="F47" s="54">
        <v>401870</v>
      </c>
      <c r="G47" s="78"/>
      <c r="H47" s="15">
        <f>F47+G47+I47</f>
        <v>401870</v>
      </c>
      <c r="I47" s="15"/>
    </row>
    <row r="48" spans="1:9" x14ac:dyDescent="0.25">
      <c r="A48" s="7" t="s">
        <v>187</v>
      </c>
      <c r="B48" s="7" t="s">
        <v>188</v>
      </c>
      <c r="C48" s="59" t="s">
        <v>164</v>
      </c>
      <c r="D48" s="6"/>
      <c r="E48" s="35" t="s">
        <v>165</v>
      </c>
      <c r="F48" s="54">
        <v>633751</v>
      </c>
      <c r="G48" s="76"/>
      <c r="H48" s="15">
        <f>F48+G48+I48</f>
        <v>633751</v>
      </c>
      <c r="I48" s="15"/>
    </row>
    <row r="49" spans="1:10" x14ac:dyDescent="0.25">
      <c r="A49" s="7" t="s">
        <v>187</v>
      </c>
      <c r="B49" s="7" t="s">
        <v>188</v>
      </c>
      <c r="C49" s="59" t="s">
        <v>154</v>
      </c>
      <c r="D49" s="6"/>
      <c r="E49" s="35" t="s">
        <v>155</v>
      </c>
      <c r="F49" s="54">
        <v>277116</v>
      </c>
      <c r="G49" s="78"/>
      <c r="H49" s="15">
        <f>F49+G49+I49</f>
        <v>277116</v>
      </c>
      <c r="I49" s="15"/>
    </row>
    <row r="50" spans="1:10" x14ac:dyDescent="0.25">
      <c r="A50" s="7" t="s">
        <v>187</v>
      </c>
      <c r="B50" s="7" t="s">
        <v>188</v>
      </c>
      <c r="C50" s="59" t="s">
        <v>145</v>
      </c>
      <c r="D50" s="6"/>
      <c r="E50" s="35" t="s">
        <v>146</v>
      </c>
      <c r="F50" s="54">
        <v>453297</v>
      </c>
      <c r="G50" s="76"/>
      <c r="H50" s="15">
        <f>F50+G50+I50</f>
        <v>453297</v>
      </c>
      <c r="I50" s="15"/>
    </row>
    <row r="51" spans="1:10" x14ac:dyDescent="0.25">
      <c r="A51" s="7" t="s">
        <v>187</v>
      </c>
      <c r="B51" s="7" t="s">
        <v>188</v>
      </c>
      <c r="C51" s="59" t="s">
        <v>143</v>
      </c>
      <c r="D51" s="6"/>
      <c r="E51" s="35" t="s">
        <v>144</v>
      </c>
      <c r="F51" s="54">
        <v>22924</v>
      </c>
      <c r="G51" s="76"/>
      <c r="H51" s="15">
        <f>F51+G51+I51</f>
        <v>22924</v>
      </c>
      <c r="I51" s="15"/>
    </row>
    <row r="52" spans="1:10" x14ac:dyDescent="0.25">
      <c r="A52" s="7" t="s">
        <v>187</v>
      </c>
      <c r="B52" s="7" t="s">
        <v>188</v>
      </c>
      <c r="C52" s="59" t="s">
        <v>148</v>
      </c>
      <c r="D52" s="6"/>
      <c r="E52" s="35" t="s">
        <v>149</v>
      </c>
      <c r="F52" s="54">
        <v>17136</v>
      </c>
      <c r="G52" s="76"/>
      <c r="H52" s="15">
        <f>F52+G52+I52</f>
        <v>17136</v>
      </c>
      <c r="I52" s="15"/>
    </row>
    <row r="53" spans="1:10" x14ac:dyDescent="0.25">
      <c r="A53" s="7" t="s">
        <v>187</v>
      </c>
      <c r="B53" s="7" t="s">
        <v>188</v>
      </c>
      <c r="C53" s="59" t="s">
        <v>145</v>
      </c>
      <c r="D53" s="6"/>
      <c r="E53" s="35" t="s">
        <v>147</v>
      </c>
      <c r="F53" s="54">
        <v>57095</v>
      </c>
      <c r="G53" s="76"/>
      <c r="H53" s="15">
        <f>F53+G53+I53</f>
        <v>57095</v>
      </c>
      <c r="I53" s="15"/>
    </row>
    <row r="54" spans="1:10" x14ac:dyDescent="0.25">
      <c r="A54" s="7" t="s">
        <v>187</v>
      </c>
      <c r="B54" s="7" t="s">
        <v>188</v>
      </c>
      <c r="C54" s="59" t="s">
        <v>162</v>
      </c>
      <c r="D54" s="6"/>
      <c r="E54" s="35" t="s">
        <v>163</v>
      </c>
      <c r="F54" s="54">
        <v>254770</v>
      </c>
      <c r="G54" s="76"/>
      <c r="H54" s="15">
        <f>F54+G54+I54</f>
        <v>254770</v>
      </c>
      <c r="I54" s="15"/>
    </row>
    <row r="55" spans="1:10" x14ac:dyDescent="0.25">
      <c r="A55" s="7" t="s">
        <v>187</v>
      </c>
      <c r="B55" s="7" t="s">
        <v>188</v>
      </c>
      <c r="C55" s="59" t="s">
        <v>170</v>
      </c>
      <c r="D55" s="6"/>
      <c r="E55" s="35" t="s">
        <v>171</v>
      </c>
      <c r="F55" s="54">
        <v>223811</v>
      </c>
      <c r="G55" s="76"/>
      <c r="H55" s="15">
        <f>F55+G55+I55</f>
        <v>223811</v>
      </c>
      <c r="I55" s="15"/>
    </row>
    <row r="56" spans="1:10" x14ac:dyDescent="0.25">
      <c r="A56" s="7" t="s">
        <v>187</v>
      </c>
      <c r="B56" s="7" t="s">
        <v>188</v>
      </c>
      <c r="C56" s="59" t="s">
        <v>168</v>
      </c>
      <c r="D56" s="6"/>
      <c r="E56" s="35" t="s">
        <v>169</v>
      </c>
      <c r="F56" s="54">
        <v>163950</v>
      </c>
      <c r="G56" s="76"/>
      <c r="H56" s="15">
        <f>F56+G56+I56</f>
        <v>163950</v>
      </c>
      <c r="I56" s="15"/>
    </row>
    <row r="57" spans="1:10" s="23" customFormat="1" x14ac:dyDescent="0.25">
      <c r="A57" s="7" t="s">
        <v>187</v>
      </c>
      <c r="B57" s="7" t="s">
        <v>188</v>
      </c>
      <c r="C57" s="59" t="s">
        <v>152</v>
      </c>
      <c r="D57" s="6"/>
      <c r="E57" s="35" t="s">
        <v>153</v>
      </c>
      <c r="F57" s="54">
        <v>426030</v>
      </c>
      <c r="G57" s="76"/>
      <c r="H57" s="15">
        <f>F57+G57+I57</f>
        <v>426030</v>
      </c>
      <c r="I57" s="15"/>
      <c r="J57" s="13"/>
    </row>
    <row r="58" spans="1:10" x14ac:dyDescent="0.25">
      <c r="A58" s="7" t="s">
        <v>187</v>
      </c>
      <c r="B58" s="7" t="s">
        <v>188</v>
      </c>
      <c r="C58" s="59" t="s">
        <v>160</v>
      </c>
      <c r="D58" s="6"/>
      <c r="E58" s="35" t="s">
        <v>161</v>
      </c>
      <c r="F58" s="54">
        <v>324944</v>
      </c>
      <c r="G58" s="76"/>
      <c r="H58" s="15">
        <f>F58+G58+I58</f>
        <v>324944</v>
      </c>
      <c r="I58" s="15"/>
      <c r="J58" s="26"/>
    </row>
    <row r="59" spans="1:10" x14ac:dyDescent="0.25">
      <c r="A59" s="7" t="s">
        <v>187</v>
      </c>
      <c r="B59" s="7" t="s">
        <v>188</v>
      </c>
      <c r="C59" s="59" t="s">
        <v>172</v>
      </c>
      <c r="D59" s="6"/>
      <c r="E59" s="35" t="s">
        <v>173</v>
      </c>
      <c r="F59" s="54">
        <v>254528</v>
      </c>
      <c r="G59" s="76"/>
      <c r="H59" s="15">
        <f>F59+G59+I59</f>
        <v>254528</v>
      </c>
      <c r="I59" s="15"/>
    </row>
    <row r="60" spans="1:10" x14ac:dyDescent="0.25">
      <c r="A60" s="7" t="s">
        <v>187</v>
      </c>
      <c r="B60" s="7" t="s">
        <v>188</v>
      </c>
      <c r="C60" s="59" t="s">
        <v>156</v>
      </c>
      <c r="D60" s="6"/>
      <c r="E60" s="35" t="s">
        <v>157</v>
      </c>
      <c r="F60" s="54">
        <v>308646</v>
      </c>
      <c r="G60" s="78">
        <v>-672029</v>
      </c>
      <c r="H60" s="15">
        <f>F60+G60+I60</f>
        <v>-363383</v>
      </c>
      <c r="I60" s="15"/>
    </row>
    <row r="61" spans="1:10" x14ac:dyDescent="0.25">
      <c r="A61" s="7" t="s">
        <v>187</v>
      </c>
      <c r="B61" s="7" t="s">
        <v>188</v>
      </c>
      <c r="C61" s="59" t="s">
        <v>139</v>
      </c>
      <c r="D61" s="6"/>
      <c r="E61" s="35" t="s">
        <v>140</v>
      </c>
      <c r="F61" s="54">
        <v>29811</v>
      </c>
      <c r="G61" s="76"/>
      <c r="H61" s="15">
        <f>F61+G61+I61</f>
        <v>29811</v>
      </c>
      <c r="I61" s="15"/>
    </row>
    <row r="62" spans="1:10" x14ac:dyDescent="0.25">
      <c r="A62" s="7" t="s">
        <v>187</v>
      </c>
      <c r="B62" s="7" t="s">
        <v>188</v>
      </c>
      <c r="C62" s="59" t="s">
        <v>174</v>
      </c>
      <c r="D62" s="6"/>
      <c r="E62" s="35" t="s">
        <v>175</v>
      </c>
      <c r="F62" s="54">
        <v>209980</v>
      </c>
      <c r="G62" s="76"/>
      <c r="H62" s="15">
        <f>F62+G62+I62</f>
        <v>209980</v>
      </c>
      <c r="I62" s="15"/>
    </row>
    <row r="63" spans="1:10" x14ac:dyDescent="0.25">
      <c r="A63" s="7" t="s">
        <v>187</v>
      </c>
      <c r="B63" s="7" t="s">
        <v>188</v>
      </c>
      <c r="C63" s="59" t="s">
        <v>178</v>
      </c>
      <c r="D63" s="6"/>
      <c r="E63" s="35" t="s">
        <v>179</v>
      </c>
      <c r="F63" s="54">
        <v>250682</v>
      </c>
      <c r="G63" s="76"/>
      <c r="H63" s="15">
        <f>F63+G63+I63</f>
        <v>250682</v>
      </c>
      <c r="I63" s="15"/>
    </row>
    <row r="64" spans="1:10" x14ac:dyDescent="0.25">
      <c r="A64" s="7" t="s">
        <v>187</v>
      </c>
      <c r="B64" s="7" t="s">
        <v>188</v>
      </c>
      <c r="C64" s="59" t="s">
        <v>166</v>
      </c>
      <c r="D64" s="6"/>
      <c r="E64" s="35" t="s">
        <v>167</v>
      </c>
      <c r="F64" s="54">
        <v>351292</v>
      </c>
      <c r="G64" s="76"/>
      <c r="H64" s="15">
        <f>F64+G64+I64</f>
        <v>351292</v>
      </c>
      <c r="I64" s="15"/>
    </row>
    <row r="65" spans="1:10" s="19" customFormat="1" x14ac:dyDescent="0.25">
      <c r="A65" s="7" t="s">
        <v>187</v>
      </c>
      <c r="B65" s="7" t="s">
        <v>188</v>
      </c>
      <c r="C65" s="59" t="s">
        <v>150</v>
      </c>
      <c r="D65" s="6"/>
      <c r="E65" s="35" t="s">
        <v>151</v>
      </c>
      <c r="F65" s="54">
        <v>64629</v>
      </c>
      <c r="G65" s="76"/>
      <c r="H65" s="15">
        <f>F65+G65+I65</f>
        <v>64629</v>
      </c>
      <c r="I65" s="15"/>
      <c r="J65" s="13"/>
    </row>
    <row r="66" spans="1:10" x14ac:dyDescent="0.25">
      <c r="A66" s="2" t="s">
        <v>9</v>
      </c>
      <c r="B66" s="2" t="s">
        <v>45</v>
      </c>
      <c r="C66" s="68" t="s">
        <v>74</v>
      </c>
      <c r="D66" s="62"/>
      <c r="E66" s="34" t="s">
        <v>6</v>
      </c>
      <c r="F66" s="54">
        <v>732050</v>
      </c>
      <c r="G66" s="76">
        <v>750</v>
      </c>
      <c r="H66" s="15">
        <f>F66+G66+I66</f>
        <v>732800</v>
      </c>
      <c r="I66" s="15"/>
      <c r="J66" s="25"/>
    </row>
    <row r="67" spans="1:10" x14ac:dyDescent="0.25">
      <c r="A67" s="2" t="s">
        <v>9</v>
      </c>
      <c r="B67" s="2" t="s">
        <v>45</v>
      </c>
      <c r="C67" s="68" t="s">
        <v>75</v>
      </c>
      <c r="D67" s="62"/>
      <c r="E67" s="36" t="s">
        <v>254</v>
      </c>
      <c r="F67" s="54">
        <v>695636</v>
      </c>
      <c r="G67" s="76"/>
      <c r="H67" s="15">
        <f>F67+G67+I67</f>
        <v>695636</v>
      </c>
      <c r="I67" s="15"/>
    </row>
    <row r="68" spans="1:10" x14ac:dyDescent="0.25">
      <c r="A68" s="2" t="s">
        <v>9</v>
      </c>
      <c r="B68" s="2" t="s">
        <v>45</v>
      </c>
      <c r="C68" s="68" t="s">
        <v>77</v>
      </c>
      <c r="D68" s="62"/>
      <c r="E68" s="34" t="s">
        <v>11</v>
      </c>
      <c r="F68" s="54">
        <v>973369</v>
      </c>
      <c r="G68" s="76"/>
      <c r="H68" s="15">
        <f>F68+G68+I68</f>
        <v>973369</v>
      </c>
      <c r="I68" s="15"/>
    </row>
    <row r="69" spans="1:10" x14ac:dyDescent="0.25">
      <c r="A69" s="20" t="s">
        <v>9</v>
      </c>
      <c r="B69" s="21" t="s">
        <v>45</v>
      </c>
      <c r="C69" s="60" t="s">
        <v>45</v>
      </c>
      <c r="D69" s="55"/>
      <c r="E69" s="50" t="s">
        <v>44</v>
      </c>
      <c r="F69" s="54">
        <v>447967</v>
      </c>
      <c r="G69" s="79"/>
      <c r="H69" s="15">
        <f>F69+G69+I69</f>
        <v>293967</v>
      </c>
      <c r="I69" s="29">
        <v>-154000</v>
      </c>
    </row>
    <row r="70" spans="1:10" x14ac:dyDescent="0.25">
      <c r="A70" s="7" t="s">
        <v>9</v>
      </c>
      <c r="B70" s="7" t="s">
        <v>45</v>
      </c>
      <c r="C70" s="68" t="s">
        <v>89</v>
      </c>
      <c r="D70" s="62"/>
      <c r="E70" s="35" t="s">
        <v>211</v>
      </c>
      <c r="F70" s="54">
        <v>71120</v>
      </c>
      <c r="G70" s="76"/>
      <c r="H70" s="15">
        <f>F70+G70+I70</f>
        <v>71120</v>
      </c>
      <c r="I70" s="24"/>
    </row>
    <row r="71" spans="1:10" x14ac:dyDescent="0.25">
      <c r="A71" s="12" t="s">
        <v>9</v>
      </c>
      <c r="B71" s="2" t="s">
        <v>45</v>
      </c>
      <c r="C71" s="68" t="s">
        <v>185</v>
      </c>
      <c r="D71" s="62"/>
      <c r="E71" s="34" t="s">
        <v>186</v>
      </c>
      <c r="F71" s="54">
        <v>165244</v>
      </c>
      <c r="G71" s="78"/>
      <c r="H71" s="15">
        <f>F71+G71+I71</f>
        <v>165244</v>
      </c>
      <c r="I71" s="15"/>
    </row>
    <row r="72" spans="1:10" x14ac:dyDescent="0.25">
      <c r="A72" s="2" t="s">
        <v>9</v>
      </c>
      <c r="B72" s="2" t="s">
        <v>45</v>
      </c>
      <c r="C72" s="68" t="s">
        <v>76</v>
      </c>
      <c r="D72" s="62"/>
      <c r="E72" s="34" t="s">
        <v>10</v>
      </c>
      <c r="F72" s="54">
        <v>1313806</v>
      </c>
      <c r="G72" s="76"/>
      <c r="H72" s="15">
        <f>F72+G72+I72</f>
        <v>1313806</v>
      </c>
      <c r="I72" s="24"/>
    </row>
    <row r="73" spans="1:10" x14ac:dyDescent="0.25">
      <c r="A73" s="2" t="s">
        <v>9</v>
      </c>
      <c r="B73" s="2" t="s">
        <v>45</v>
      </c>
      <c r="C73" s="68" t="s">
        <v>78</v>
      </c>
      <c r="D73" s="62"/>
      <c r="E73" s="34" t="s">
        <v>12</v>
      </c>
      <c r="F73" s="54">
        <v>927613</v>
      </c>
      <c r="G73" s="76"/>
      <c r="H73" s="15">
        <f>F73+G73+I73</f>
        <v>927613</v>
      </c>
      <c r="I73" s="15"/>
    </row>
    <row r="74" spans="1:10" s="23" customFormat="1" x14ac:dyDescent="0.25">
      <c r="A74" s="12" t="s">
        <v>9</v>
      </c>
      <c r="B74" s="2" t="s">
        <v>45</v>
      </c>
      <c r="C74" s="59" t="s">
        <v>234</v>
      </c>
      <c r="D74" s="6"/>
      <c r="E74" s="35" t="s">
        <v>235</v>
      </c>
      <c r="F74" s="54">
        <v>6869</v>
      </c>
      <c r="G74" s="78"/>
      <c r="H74" s="15">
        <f>F74+G74+I74</f>
        <v>6869</v>
      </c>
      <c r="I74" s="15"/>
      <c r="J74" s="13"/>
    </row>
    <row r="75" spans="1:10" x14ac:dyDescent="0.25">
      <c r="A75" s="12" t="s">
        <v>9</v>
      </c>
      <c r="B75" s="2" t="s">
        <v>45</v>
      </c>
      <c r="C75" s="59" t="s">
        <v>182</v>
      </c>
      <c r="D75" s="6"/>
      <c r="E75" s="35" t="s">
        <v>183</v>
      </c>
      <c r="F75" s="54">
        <v>62290</v>
      </c>
      <c r="G75" s="78"/>
      <c r="H75" s="15">
        <f>F75+G75+I75</f>
        <v>62290</v>
      </c>
      <c r="I75" s="15"/>
      <c r="J75" s="26"/>
    </row>
    <row r="76" spans="1:10" x14ac:dyDescent="0.25">
      <c r="A76" s="7" t="s">
        <v>9</v>
      </c>
      <c r="B76" s="7" t="s">
        <v>45</v>
      </c>
      <c r="C76" s="71" t="s">
        <v>196</v>
      </c>
      <c r="D76" s="8"/>
      <c r="E76" s="35" t="s">
        <v>195</v>
      </c>
      <c r="F76" s="54">
        <v>135418</v>
      </c>
      <c r="G76" s="78"/>
      <c r="H76" s="15">
        <f>F76+G76+I76</f>
        <v>135418</v>
      </c>
      <c r="I76" s="15"/>
    </row>
    <row r="77" spans="1:10" x14ac:dyDescent="0.25">
      <c r="A77" s="12" t="s">
        <v>9</v>
      </c>
      <c r="B77" s="2" t="s">
        <v>45</v>
      </c>
      <c r="C77" s="59" t="s">
        <v>180</v>
      </c>
      <c r="D77" s="6"/>
      <c r="E77" s="35" t="s">
        <v>181</v>
      </c>
      <c r="F77" s="54">
        <v>90145</v>
      </c>
      <c r="G77" s="78"/>
      <c r="H77" s="15">
        <f>F77+G77+I77</f>
        <v>90145</v>
      </c>
      <c r="I77" s="15"/>
    </row>
    <row r="78" spans="1:10" x14ac:dyDescent="0.25">
      <c r="A78" s="17" t="s">
        <v>7</v>
      </c>
      <c r="B78" s="17" t="s">
        <v>42</v>
      </c>
      <c r="C78" s="72" t="s">
        <v>49</v>
      </c>
      <c r="D78" s="63"/>
      <c r="E78" s="52" t="s">
        <v>215</v>
      </c>
      <c r="F78" s="54">
        <v>1061728</v>
      </c>
      <c r="G78" s="76">
        <v>82246</v>
      </c>
      <c r="H78" s="15">
        <f>F78+G78+I78</f>
        <v>1079057</v>
      </c>
      <c r="I78" s="18">
        <v>-64917</v>
      </c>
    </row>
    <row r="79" spans="1:10" x14ac:dyDescent="0.25">
      <c r="A79" s="2" t="s">
        <v>7</v>
      </c>
      <c r="B79" s="7" t="s">
        <v>42</v>
      </c>
      <c r="C79" s="68" t="s">
        <v>79</v>
      </c>
      <c r="D79" s="62"/>
      <c r="E79" s="34" t="s">
        <v>23</v>
      </c>
      <c r="F79" s="54">
        <v>147179</v>
      </c>
      <c r="G79" s="78"/>
      <c r="H79" s="15">
        <f>F79+G79+I79</f>
        <v>147179</v>
      </c>
      <c r="I79" s="15"/>
    </row>
    <row r="80" spans="1:10" x14ac:dyDescent="0.25">
      <c r="A80" s="2" t="s">
        <v>7</v>
      </c>
      <c r="B80" s="7" t="s">
        <v>42</v>
      </c>
      <c r="C80" s="68" t="s">
        <v>81</v>
      </c>
      <c r="D80" s="62"/>
      <c r="E80" s="34" t="s">
        <v>8</v>
      </c>
      <c r="F80" s="54">
        <v>449781</v>
      </c>
      <c r="G80" s="76"/>
      <c r="H80" s="15">
        <f>F80+G80+I80</f>
        <v>449781</v>
      </c>
      <c r="I80" s="15"/>
    </row>
    <row r="81" spans="1:10" x14ac:dyDescent="0.25">
      <c r="A81" s="2" t="s">
        <v>7</v>
      </c>
      <c r="B81" s="7" t="s">
        <v>42</v>
      </c>
      <c r="C81" s="68" t="s">
        <v>80</v>
      </c>
      <c r="D81" s="62"/>
      <c r="E81" s="34" t="s">
        <v>13</v>
      </c>
      <c r="F81" s="54">
        <v>1066946</v>
      </c>
      <c r="G81" s="76"/>
      <c r="H81" s="15">
        <f>F81+G81+I81</f>
        <v>1066946</v>
      </c>
      <c r="I81" s="15"/>
    </row>
    <row r="82" spans="1:10" x14ac:dyDescent="0.25">
      <c r="A82" s="2" t="s">
        <v>7</v>
      </c>
      <c r="B82" s="7" t="s">
        <v>42</v>
      </c>
      <c r="C82" s="68" t="s">
        <v>82</v>
      </c>
      <c r="D82" s="62"/>
      <c r="E82" s="34" t="s">
        <v>14</v>
      </c>
      <c r="F82" s="54">
        <v>924501</v>
      </c>
      <c r="G82" s="76"/>
      <c r="H82" s="15">
        <f>F82+G82+I82</f>
        <v>924501</v>
      </c>
      <c r="I82" s="15"/>
    </row>
    <row r="83" spans="1:10" x14ac:dyDescent="0.25">
      <c r="A83" s="2" t="s">
        <v>7</v>
      </c>
      <c r="B83" s="7" t="s">
        <v>42</v>
      </c>
      <c r="C83" s="68" t="s">
        <v>102</v>
      </c>
      <c r="D83" s="62"/>
      <c r="E83" s="34" t="s">
        <v>99</v>
      </c>
      <c r="F83" s="54">
        <v>43687</v>
      </c>
      <c r="G83" s="76"/>
      <c r="H83" s="15">
        <f>F83+G83+I83</f>
        <v>43687</v>
      </c>
      <c r="I83" s="15"/>
    </row>
    <row r="84" spans="1:10" x14ac:dyDescent="0.25">
      <c r="A84" s="7" t="s">
        <v>7</v>
      </c>
      <c r="B84" s="7" t="s">
        <v>42</v>
      </c>
      <c r="C84" s="68" t="s">
        <v>48</v>
      </c>
      <c r="D84" s="62"/>
      <c r="E84" s="35" t="s">
        <v>47</v>
      </c>
      <c r="F84" s="54">
        <v>69088</v>
      </c>
      <c r="G84" s="76">
        <v>82246</v>
      </c>
      <c r="H84" s="15">
        <f>F84+G84+I84</f>
        <v>151334</v>
      </c>
      <c r="I84" s="15"/>
    </row>
    <row r="85" spans="1:10" x14ac:dyDescent="0.25">
      <c r="A85" s="7" t="s">
        <v>7</v>
      </c>
      <c r="B85" s="7" t="s">
        <v>42</v>
      </c>
      <c r="C85" s="68" t="s">
        <v>100</v>
      </c>
      <c r="D85" s="62"/>
      <c r="E85" s="34" t="s">
        <v>97</v>
      </c>
      <c r="F85" s="54">
        <v>90294</v>
      </c>
      <c r="G85" s="76"/>
      <c r="H85" s="15">
        <f>F85+G85+I85</f>
        <v>90294</v>
      </c>
      <c r="I85" s="15"/>
    </row>
    <row r="86" spans="1:10" x14ac:dyDescent="0.25">
      <c r="A86" s="2" t="s">
        <v>7</v>
      </c>
      <c r="B86" s="7" t="s">
        <v>42</v>
      </c>
      <c r="C86" s="68" t="s">
        <v>101</v>
      </c>
      <c r="D86" s="62"/>
      <c r="E86" s="34" t="s">
        <v>98</v>
      </c>
      <c r="F86" s="54">
        <v>66741</v>
      </c>
      <c r="G86" s="76"/>
      <c r="H86" s="15">
        <f>F86+G86+I86</f>
        <v>66741</v>
      </c>
      <c r="I86" s="15"/>
    </row>
    <row r="87" spans="1:10" x14ac:dyDescent="0.25">
      <c r="A87" s="20" t="s">
        <v>7</v>
      </c>
      <c r="B87" s="20" t="s">
        <v>42</v>
      </c>
      <c r="C87" s="60" t="s">
        <v>72</v>
      </c>
      <c r="D87" s="55"/>
      <c r="E87" s="51" t="s">
        <v>96</v>
      </c>
      <c r="F87" s="54">
        <v>62095</v>
      </c>
      <c r="G87" s="80"/>
      <c r="H87" s="15">
        <f>F87+G87+I87</f>
        <v>62095</v>
      </c>
      <c r="I87" s="22"/>
    </row>
    <row r="88" spans="1:10" x14ac:dyDescent="0.25">
      <c r="A88" s="7" t="s">
        <v>18</v>
      </c>
      <c r="B88" s="7" t="s">
        <v>105</v>
      </c>
      <c r="C88" s="68" t="s">
        <v>105</v>
      </c>
      <c r="D88" s="62"/>
      <c r="E88" s="36" t="s">
        <v>106</v>
      </c>
      <c r="F88" s="54">
        <v>316213</v>
      </c>
      <c r="G88" s="78"/>
      <c r="H88" s="15">
        <f>F88+G88+I88</f>
        <v>316213</v>
      </c>
      <c r="I88" s="15"/>
    </row>
    <row r="89" spans="1:10" x14ac:dyDescent="0.25">
      <c r="A89" s="7" t="s">
        <v>18</v>
      </c>
      <c r="B89" s="6" t="s">
        <v>28</v>
      </c>
      <c r="C89" s="73" t="s">
        <v>28</v>
      </c>
      <c r="D89" s="64"/>
      <c r="E89" s="36" t="s">
        <v>191</v>
      </c>
      <c r="F89" s="54">
        <v>154379</v>
      </c>
      <c r="G89" s="76"/>
      <c r="H89" s="15">
        <f>F89+G89+I89</f>
        <v>154379</v>
      </c>
      <c r="I89" s="15"/>
      <c r="J89" s="26"/>
    </row>
    <row r="90" spans="1:10" x14ac:dyDescent="0.25">
      <c r="A90" s="7" t="s">
        <v>18</v>
      </c>
      <c r="B90" s="8" t="s">
        <v>29</v>
      </c>
      <c r="C90" s="67" t="s">
        <v>123</v>
      </c>
      <c r="D90" s="65"/>
      <c r="E90" s="37" t="s">
        <v>128</v>
      </c>
      <c r="F90" s="54">
        <v>56995</v>
      </c>
      <c r="G90" s="76"/>
      <c r="H90" s="15">
        <f>F90+G90+I90</f>
        <v>56995</v>
      </c>
      <c r="I90" s="15"/>
    </row>
    <row r="91" spans="1:10" x14ac:dyDescent="0.25">
      <c r="A91" s="7" t="s">
        <v>18</v>
      </c>
      <c r="B91" s="8" t="s">
        <v>29</v>
      </c>
      <c r="C91" s="67" t="s">
        <v>120</v>
      </c>
      <c r="D91" s="65"/>
      <c r="E91" s="37" t="s">
        <v>125</v>
      </c>
      <c r="F91" s="54">
        <v>82929</v>
      </c>
      <c r="G91" s="76">
        <v>132554</v>
      </c>
      <c r="H91" s="15">
        <f>F91+G91+I91</f>
        <v>215483</v>
      </c>
      <c r="I91" s="15"/>
    </row>
    <row r="92" spans="1:10" x14ac:dyDescent="0.25">
      <c r="A92" s="7" t="s">
        <v>18</v>
      </c>
      <c r="B92" s="8" t="s">
        <v>29</v>
      </c>
      <c r="C92" s="67" t="s">
        <v>122</v>
      </c>
      <c r="D92" s="65"/>
      <c r="E92" s="37" t="s">
        <v>127</v>
      </c>
      <c r="F92" s="54">
        <v>49387</v>
      </c>
      <c r="G92" s="76"/>
      <c r="H92" s="15">
        <f>F92+G92+I92</f>
        <v>49387</v>
      </c>
      <c r="I92" s="15"/>
    </row>
    <row r="93" spans="1:10" x14ac:dyDescent="0.25">
      <c r="A93" s="7" t="s">
        <v>18</v>
      </c>
      <c r="B93" s="8" t="s">
        <v>29</v>
      </c>
      <c r="C93" s="67" t="s">
        <v>121</v>
      </c>
      <c r="D93" s="65"/>
      <c r="E93" s="37" t="s">
        <v>126</v>
      </c>
      <c r="F93" s="54">
        <v>28940</v>
      </c>
      <c r="G93" s="76"/>
      <c r="H93" s="15">
        <f>F93+G93+I93</f>
        <v>28940</v>
      </c>
      <c r="I93" s="15"/>
    </row>
    <row r="94" spans="1:10" x14ac:dyDescent="0.25">
      <c r="A94" s="7" t="s">
        <v>18</v>
      </c>
      <c r="B94" s="8" t="s">
        <v>29</v>
      </c>
      <c r="C94" s="67" t="s">
        <v>124</v>
      </c>
      <c r="D94" s="65"/>
      <c r="E94" s="37" t="s">
        <v>129</v>
      </c>
      <c r="F94" s="54">
        <v>107376</v>
      </c>
      <c r="G94" s="76"/>
      <c r="H94" s="15">
        <f>F94+G94+I94</f>
        <v>107376</v>
      </c>
      <c r="I94" s="15"/>
    </row>
    <row r="95" spans="1:10" ht="14.25" customHeight="1" x14ac:dyDescent="0.25">
      <c r="A95" s="7" t="s">
        <v>18</v>
      </c>
      <c r="B95" s="6" t="s">
        <v>30</v>
      </c>
      <c r="C95" s="73" t="s">
        <v>30</v>
      </c>
      <c r="D95" s="64"/>
      <c r="E95" s="36" t="s">
        <v>91</v>
      </c>
      <c r="F95" s="54">
        <v>324351</v>
      </c>
      <c r="G95" s="76">
        <v>475265</v>
      </c>
      <c r="H95" s="15">
        <f>F95+G95+I95</f>
        <v>799616</v>
      </c>
      <c r="I95" s="15"/>
    </row>
    <row r="96" spans="1:10" x14ac:dyDescent="0.25">
      <c r="A96" s="7" t="s">
        <v>18</v>
      </c>
      <c r="B96" s="6" t="s">
        <v>31</v>
      </c>
      <c r="C96" s="73" t="s">
        <v>31</v>
      </c>
      <c r="D96" s="64"/>
      <c r="E96" s="37" t="s">
        <v>52</v>
      </c>
      <c r="F96" s="54">
        <v>251708</v>
      </c>
      <c r="G96" s="76"/>
      <c r="H96" s="15">
        <f>F96+G96+I96</f>
        <v>251708</v>
      </c>
      <c r="I96" s="15"/>
    </row>
    <row r="97" spans="1:9" x14ac:dyDescent="0.25">
      <c r="A97" s="7" t="s">
        <v>18</v>
      </c>
      <c r="B97" s="8" t="s">
        <v>71</v>
      </c>
      <c r="C97" s="67" t="s">
        <v>71</v>
      </c>
      <c r="D97" s="65"/>
      <c r="E97" s="35" t="s">
        <v>212</v>
      </c>
      <c r="F97" s="54">
        <v>147618</v>
      </c>
      <c r="G97" s="76"/>
      <c r="H97" s="15">
        <f>F97+G97+I97</f>
        <v>147618</v>
      </c>
      <c r="I97" s="15"/>
    </row>
    <row r="98" spans="1:9" x14ac:dyDescent="0.25">
      <c r="A98" s="2" t="s">
        <v>15</v>
      </c>
      <c r="B98" s="2" t="s">
        <v>32</v>
      </c>
      <c r="C98" s="73" t="s">
        <v>38</v>
      </c>
      <c r="D98" s="64"/>
      <c r="E98" s="34" t="s">
        <v>22</v>
      </c>
      <c r="F98" s="54">
        <v>102225</v>
      </c>
      <c r="G98" s="76"/>
      <c r="H98" s="15">
        <f>F98+G98+I98</f>
        <v>102225</v>
      </c>
      <c r="I98" s="15"/>
    </row>
    <row r="99" spans="1:9" x14ac:dyDescent="0.25">
      <c r="A99" s="7" t="s">
        <v>18</v>
      </c>
      <c r="B99" s="6" t="s">
        <v>32</v>
      </c>
      <c r="C99" s="73" t="s">
        <v>32</v>
      </c>
      <c r="D99" s="64"/>
      <c r="E99" s="53" t="s">
        <v>94</v>
      </c>
      <c r="F99" s="54">
        <v>54165</v>
      </c>
      <c r="G99" s="76"/>
      <c r="H99" s="15">
        <f>F99+G99+I99</f>
        <v>54165</v>
      </c>
      <c r="I99" s="15"/>
    </row>
    <row r="100" spans="1:9" x14ac:dyDescent="0.25">
      <c r="A100" s="7" t="s">
        <v>18</v>
      </c>
      <c r="B100" s="6" t="s">
        <v>33</v>
      </c>
      <c r="C100" s="73" t="s">
        <v>33</v>
      </c>
      <c r="D100" s="64"/>
      <c r="E100" s="35" t="s">
        <v>41</v>
      </c>
      <c r="F100" s="54">
        <v>449373</v>
      </c>
      <c r="G100" s="76"/>
      <c r="H100" s="15">
        <f>F100+G100+I100</f>
        <v>449373</v>
      </c>
      <c r="I100" s="15"/>
    </row>
    <row r="101" spans="1:9" x14ac:dyDescent="0.25">
      <c r="A101" s="7" t="s">
        <v>18</v>
      </c>
      <c r="B101" s="8" t="s">
        <v>53</v>
      </c>
      <c r="C101" s="67" t="s">
        <v>53</v>
      </c>
      <c r="D101" s="65"/>
      <c r="E101" s="35" t="s">
        <v>103</v>
      </c>
      <c r="F101" s="54">
        <v>163196</v>
      </c>
      <c r="G101" s="76">
        <v>46476</v>
      </c>
      <c r="H101" s="15">
        <f>F101+G101+I101</f>
        <v>209672</v>
      </c>
      <c r="I101" s="15"/>
    </row>
    <row r="102" spans="1:9" x14ac:dyDescent="0.25">
      <c r="A102" s="7" t="s">
        <v>18</v>
      </c>
      <c r="B102" s="8" t="s">
        <v>55</v>
      </c>
      <c r="C102" s="67" t="s">
        <v>55</v>
      </c>
      <c r="D102" s="65"/>
      <c r="E102" s="35" t="s">
        <v>104</v>
      </c>
      <c r="F102" s="54">
        <v>67715</v>
      </c>
      <c r="G102" s="76"/>
      <c r="H102" s="15">
        <f>F102+G102+I102</f>
        <v>67715</v>
      </c>
      <c r="I102" s="15"/>
    </row>
    <row r="103" spans="1:9" x14ac:dyDescent="0.25">
      <c r="A103" s="7" t="s">
        <v>18</v>
      </c>
      <c r="B103" s="8" t="s">
        <v>118</v>
      </c>
      <c r="C103" s="67" t="s">
        <v>118</v>
      </c>
      <c r="D103" s="65"/>
      <c r="E103" s="35" t="s">
        <v>119</v>
      </c>
      <c r="F103" s="54">
        <v>140633</v>
      </c>
      <c r="G103" s="76"/>
      <c r="H103" s="15">
        <f>F103+G103+I103</f>
        <v>140633</v>
      </c>
      <c r="I103" s="15"/>
    </row>
    <row r="104" spans="1:9" x14ac:dyDescent="0.25">
      <c r="A104" s="2" t="s">
        <v>18</v>
      </c>
      <c r="B104" s="2" t="s">
        <v>25</v>
      </c>
      <c r="C104" s="74" t="s">
        <v>25</v>
      </c>
      <c r="D104" s="66"/>
      <c r="E104" s="34" t="s">
        <v>192</v>
      </c>
      <c r="F104" s="54">
        <v>134906</v>
      </c>
      <c r="G104" s="76"/>
      <c r="H104" s="15">
        <f>F104+G104+I104</f>
        <v>134906</v>
      </c>
      <c r="I104" s="15"/>
    </row>
    <row r="105" spans="1:9" x14ac:dyDescent="0.25">
      <c r="A105" s="2" t="s">
        <v>15</v>
      </c>
      <c r="B105" s="2" t="s">
        <v>88</v>
      </c>
      <c r="C105" s="67" t="s">
        <v>35</v>
      </c>
      <c r="D105" s="65"/>
      <c r="E105" s="34" t="s">
        <v>34</v>
      </c>
      <c r="F105" s="54">
        <v>139428</v>
      </c>
      <c r="G105" s="76"/>
      <c r="H105" s="15">
        <f>F105+G105+I105</f>
        <v>139428</v>
      </c>
      <c r="I105" s="15"/>
    </row>
    <row r="106" spans="1:9" x14ac:dyDescent="0.25">
      <c r="A106" s="2" t="s">
        <v>18</v>
      </c>
      <c r="B106" s="2" t="s">
        <v>26</v>
      </c>
      <c r="C106" s="74" t="s">
        <v>26</v>
      </c>
      <c r="D106" s="66"/>
      <c r="E106" s="34" t="s">
        <v>43</v>
      </c>
      <c r="F106" s="54">
        <v>964661</v>
      </c>
      <c r="G106" s="76"/>
      <c r="H106" s="15">
        <f>F106+G106+I106</f>
        <v>964661</v>
      </c>
      <c r="I106" s="15"/>
    </row>
    <row r="107" spans="1:9" x14ac:dyDescent="0.25">
      <c r="A107" s="2" t="s">
        <v>18</v>
      </c>
      <c r="B107" s="2" t="s">
        <v>27</v>
      </c>
      <c r="C107" s="74" t="s">
        <v>27</v>
      </c>
      <c r="D107" s="66"/>
      <c r="E107" s="36" t="s">
        <v>193</v>
      </c>
      <c r="F107" s="54">
        <v>957302</v>
      </c>
      <c r="G107" s="76"/>
      <c r="H107" s="15">
        <f>F107+G107+I107</f>
        <v>957302</v>
      </c>
      <c r="I107" s="15"/>
    </row>
    <row r="108" spans="1:9" x14ac:dyDescent="0.25">
      <c r="A108" s="2" t="s">
        <v>18</v>
      </c>
      <c r="B108" s="7" t="s">
        <v>56</v>
      </c>
      <c r="C108" s="68" t="s">
        <v>56</v>
      </c>
      <c r="D108" s="62"/>
      <c r="E108" s="35" t="s">
        <v>236</v>
      </c>
      <c r="F108" s="54">
        <v>143825</v>
      </c>
      <c r="G108" s="76"/>
      <c r="H108" s="15">
        <f>F108+G108+I108</f>
        <v>143825</v>
      </c>
      <c r="I108" s="15"/>
    </row>
    <row r="109" spans="1:9" x14ac:dyDescent="0.25">
      <c r="A109" s="2" t="s">
        <v>18</v>
      </c>
      <c r="B109" s="7" t="s">
        <v>57</v>
      </c>
      <c r="C109" s="68" t="s">
        <v>57</v>
      </c>
      <c r="D109" s="62"/>
      <c r="E109" s="35" t="s">
        <v>213</v>
      </c>
      <c r="F109" s="54">
        <v>133716</v>
      </c>
      <c r="G109" s="76"/>
      <c r="H109" s="15">
        <f>F109+G109+I109</f>
        <v>133716</v>
      </c>
      <c r="I109" s="15"/>
    </row>
    <row r="110" spans="1:9" x14ac:dyDescent="0.25">
      <c r="A110" s="7" t="s">
        <v>18</v>
      </c>
      <c r="B110" s="7" t="s">
        <v>51</v>
      </c>
      <c r="C110" s="68" t="s">
        <v>51</v>
      </c>
      <c r="D110" s="62"/>
      <c r="E110" s="35" t="s">
        <v>237</v>
      </c>
      <c r="F110" s="54">
        <v>239701</v>
      </c>
      <c r="G110" s="83"/>
      <c r="H110" s="15">
        <f>F110+G110+I110</f>
        <v>239701</v>
      </c>
      <c r="I110" s="15"/>
    </row>
    <row r="111" spans="1:9" x14ac:dyDescent="0.25">
      <c r="A111" s="7" t="s">
        <v>18</v>
      </c>
      <c r="B111" s="7" t="s">
        <v>184</v>
      </c>
      <c r="C111" s="68" t="s">
        <v>184</v>
      </c>
      <c r="D111" s="62"/>
      <c r="E111" s="37" t="s">
        <v>216</v>
      </c>
      <c r="F111" s="54">
        <v>2179933</v>
      </c>
      <c r="G111" s="76"/>
      <c r="H111" s="15">
        <f>F111+G111+I111</f>
        <v>2179933</v>
      </c>
      <c r="I111" s="15"/>
    </row>
    <row r="112" spans="1:9" x14ac:dyDescent="0.25">
      <c r="A112" s="7" t="s">
        <v>18</v>
      </c>
      <c r="B112" s="7" t="s">
        <v>73</v>
      </c>
      <c r="C112" s="67" t="s">
        <v>73</v>
      </c>
      <c r="D112" s="65"/>
      <c r="E112" s="36" t="s">
        <v>93</v>
      </c>
      <c r="F112" s="54">
        <v>8242</v>
      </c>
      <c r="G112" s="76"/>
      <c r="H112" s="15">
        <f>F112+G112+I112</f>
        <v>8242</v>
      </c>
      <c r="I112" s="15"/>
    </row>
    <row r="113" spans="1:10" x14ac:dyDescent="0.25">
      <c r="A113" s="2" t="s">
        <v>15</v>
      </c>
      <c r="B113" s="2" t="s">
        <v>40</v>
      </c>
      <c r="C113" s="73" t="s">
        <v>85</v>
      </c>
      <c r="D113" s="64"/>
      <c r="E113" s="34" t="s">
        <v>86</v>
      </c>
      <c r="F113" s="54">
        <v>1120193</v>
      </c>
      <c r="G113" s="76"/>
      <c r="H113" s="15">
        <f>F113+G113+I113</f>
        <v>1120193</v>
      </c>
      <c r="I113" s="15"/>
    </row>
    <row r="114" spans="1:10" x14ac:dyDescent="0.25">
      <c r="A114" s="2" t="s">
        <v>15</v>
      </c>
      <c r="B114" s="2" t="s">
        <v>40</v>
      </c>
      <c r="C114" s="67" t="s">
        <v>115</v>
      </c>
      <c r="D114" s="65"/>
      <c r="E114" s="34" t="s">
        <v>114</v>
      </c>
      <c r="F114" s="54">
        <v>65655</v>
      </c>
      <c r="G114" s="76"/>
      <c r="H114" s="15">
        <f>F114+G114+I114</f>
        <v>65655</v>
      </c>
      <c r="I114" s="15"/>
      <c r="J114" s="4"/>
    </row>
    <row r="115" spans="1:10" x14ac:dyDescent="0.25">
      <c r="A115" s="2" t="s">
        <v>15</v>
      </c>
      <c r="B115" s="2" t="s">
        <v>40</v>
      </c>
      <c r="C115" s="73" t="s">
        <v>36</v>
      </c>
      <c r="D115" s="64"/>
      <c r="E115" s="34" t="s">
        <v>16</v>
      </c>
      <c r="F115" s="54">
        <v>5628343</v>
      </c>
      <c r="G115" s="76"/>
      <c r="H115" s="15">
        <f>F115+G115+I115</f>
        <v>5628343</v>
      </c>
      <c r="I115" s="15"/>
      <c r="J115" s="4"/>
    </row>
    <row r="116" spans="1:10" x14ac:dyDescent="0.25">
      <c r="A116" s="2" t="s">
        <v>15</v>
      </c>
      <c r="B116" s="2" t="s">
        <v>40</v>
      </c>
      <c r="C116" s="73" t="s">
        <v>37</v>
      </c>
      <c r="D116" s="64"/>
      <c r="E116" s="34" t="s">
        <v>17</v>
      </c>
      <c r="F116" s="54">
        <v>1041258</v>
      </c>
      <c r="G116" s="76"/>
      <c r="H116" s="15">
        <f>F116+G116+I116</f>
        <v>1041258</v>
      </c>
      <c r="I116" s="15"/>
      <c r="J116" s="4"/>
    </row>
    <row r="117" spans="1:10" x14ac:dyDescent="0.25">
      <c r="A117" s="2" t="s">
        <v>15</v>
      </c>
      <c r="B117" s="2" t="s">
        <v>87</v>
      </c>
      <c r="C117" s="67" t="s">
        <v>50</v>
      </c>
      <c r="D117" s="65"/>
      <c r="E117" s="36" t="s">
        <v>190</v>
      </c>
      <c r="F117" s="54">
        <v>3001</v>
      </c>
      <c r="G117" s="76"/>
      <c r="H117" s="15">
        <f>F117+G117+I117</f>
        <v>3001</v>
      </c>
      <c r="I117" s="15"/>
    </row>
    <row r="118" spans="1:10" x14ac:dyDescent="0.25">
      <c r="A118" s="2"/>
      <c r="B118" s="2"/>
      <c r="C118" s="74">
        <v>972</v>
      </c>
      <c r="D118" s="66"/>
      <c r="E118" s="34" t="s">
        <v>19</v>
      </c>
      <c r="F118" s="54">
        <v>17923</v>
      </c>
      <c r="G118" s="76"/>
      <c r="H118" s="15">
        <f>F118+G118+I118</f>
        <v>17923</v>
      </c>
      <c r="I118" s="15"/>
      <c r="J118" s="28"/>
    </row>
    <row r="119" spans="1:10" x14ac:dyDescent="0.25">
      <c r="A119" s="2"/>
      <c r="B119" s="2"/>
      <c r="C119" s="74">
        <v>976</v>
      </c>
      <c r="D119" s="66"/>
      <c r="E119" s="35" t="s">
        <v>133</v>
      </c>
      <c r="F119" s="54">
        <v>1709</v>
      </c>
      <c r="G119" s="76"/>
      <c r="H119" s="15">
        <f>F119+G119+I119</f>
        <v>1709</v>
      </c>
      <c r="I119" s="15"/>
    </row>
    <row r="120" spans="1:10" x14ac:dyDescent="0.25">
      <c r="A120" s="2"/>
      <c r="B120" s="2"/>
      <c r="C120" s="74">
        <v>979</v>
      </c>
      <c r="D120" s="66"/>
      <c r="E120" s="36" t="s">
        <v>90</v>
      </c>
      <c r="F120" s="54">
        <v>31105</v>
      </c>
      <c r="G120" s="76"/>
      <c r="H120" s="15">
        <f>F120+G120+I120</f>
        <v>31105</v>
      </c>
      <c r="I120" s="15"/>
      <c r="J120" s="28"/>
    </row>
    <row r="121" spans="1:10" x14ac:dyDescent="0.25">
      <c r="A121" s="2"/>
      <c r="B121" s="2"/>
      <c r="C121" s="74">
        <v>974</v>
      </c>
      <c r="D121" s="66"/>
      <c r="E121" s="35" t="s">
        <v>110</v>
      </c>
      <c r="F121" s="54">
        <v>8735</v>
      </c>
      <c r="G121" s="76"/>
      <c r="H121" s="15">
        <f>F121+G121+I121</f>
        <v>8735</v>
      </c>
      <c r="I121" s="15"/>
      <c r="J121" s="28"/>
    </row>
    <row r="122" spans="1:10" x14ac:dyDescent="0.25">
      <c r="A122" s="2"/>
      <c r="B122" s="2"/>
      <c r="C122" s="74">
        <v>973</v>
      </c>
      <c r="D122" s="66"/>
      <c r="E122" s="36" t="s">
        <v>109</v>
      </c>
      <c r="F122" s="54">
        <v>7080</v>
      </c>
      <c r="G122" s="84"/>
      <c r="H122" s="15">
        <f>F122+G122+I122</f>
        <v>7080</v>
      </c>
      <c r="I122" s="15"/>
    </row>
    <row r="123" spans="1:10" x14ac:dyDescent="0.25">
      <c r="A123" s="2"/>
      <c r="B123" s="2"/>
      <c r="C123" s="74">
        <v>971</v>
      </c>
      <c r="D123" s="66"/>
      <c r="E123" s="34" t="s">
        <v>95</v>
      </c>
      <c r="F123" s="54">
        <v>1101067</v>
      </c>
      <c r="G123" s="76"/>
      <c r="H123" s="15">
        <f>F123+G123+I123</f>
        <v>1101067</v>
      </c>
      <c r="I123" s="15"/>
    </row>
    <row r="124" spans="1:10" x14ac:dyDescent="0.25">
      <c r="A124" s="2"/>
      <c r="B124" s="2"/>
      <c r="C124" s="74">
        <v>977</v>
      </c>
      <c r="D124" s="66"/>
      <c r="E124" s="34" t="s">
        <v>189</v>
      </c>
      <c r="F124" s="54">
        <v>48666</v>
      </c>
      <c r="G124" s="76"/>
      <c r="H124" s="15">
        <f>F124+G124+I124</f>
        <v>48666</v>
      </c>
      <c r="I124" s="15"/>
    </row>
    <row r="125" spans="1:10" ht="14.5" x14ac:dyDescent="0.35">
      <c r="A125" s="2"/>
      <c r="B125" s="2"/>
      <c r="C125" s="74"/>
      <c r="D125" s="66"/>
      <c r="E125" s="75" t="s">
        <v>20</v>
      </c>
      <c r="F125" s="82">
        <v>42847203</v>
      </c>
      <c r="G125" s="81">
        <f>SUM(G2:G124)</f>
        <v>-196006</v>
      </c>
      <c r="H125" s="27">
        <f>SUM(H2:H124)</f>
        <v>42199857</v>
      </c>
      <c r="I125" s="27">
        <f>SUM(I2:I124)</f>
        <v>-451331</v>
      </c>
    </row>
    <row r="126" spans="1:10" x14ac:dyDescent="0.25">
      <c r="H126" s="4"/>
      <c r="I126" s="4"/>
    </row>
    <row r="127" spans="1:10" x14ac:dyDescent="0.25">
      <c r="C127" s="4"/>
      <c r="D127" s="4"/>
      <c r="H127" s="4"/>
      <c r="I127" s="4"/>
    </row>
    <row r="128" spans="1:10" x14ac:dyDescent="0.25">
      <c r="C128" s="4"/>
      <c r="D128" s="4"/>
      <c r="H128" s="4"/>
      <c r="I128" s="4"/>
    </row>
    <row r="129" spans="3:10" x14ac:dyDescent="0.25">
      <c r="C129" s="4"/>
      <c r="D129" s="4"/>
    </row>
    <row r="130" spans="3:10" x14ac:dyDescent="0.25">
      <c r="C130" s="4"/>
      <c r="D130" s="4"/>
    </row>
    <row r="131" spans="3:10" x14ac:dyDescent="0.25">
      <c r="C131" s="4"/>
      <c r="D131" s="4"/>
    </row>
    <row r="132" spans="3:10" x14ac:dyDescent="0.25">
      <c r="C132" s="4"/>
      <c r="D132" s="4"/>
    </row>
    <row r="133" spans="3:10" x14ac:dyDescent="0.25">
      <c r="C133" s="4"/>
      <c r="D133" s="4"/>
    </row>
    <row r="134" spans="3:10" x14ac:dyDescent="0.25">
      <c r="C134" s="4"/>
      <c r="D134" s="4"/>
    </row>
    <row r="135" spans="3:10" x14ac:dyDescent="0.25">
      <c r="C135" s="4"/>
      <c r="D135" s="4"/>
    </row>
    <row r="136" spans="3:10" x14ac:dyDescent="0.25">
      <c r="C136" s="4"/>
      <c r="D136" s="4"/>
    </row>
    <row r="137" spans="3:10" x14ac:dyDescent="0.25">
      <c r="C137" s="4"/>
      <c r="D137" s="4"/>
    </row>
    <row r="138" spans="3:10" x14ac:dyDescent="0.25">
      <c r="C138" s="4"/>
      <c r="D138" s="4"/>
    </row>
    <row r="139" spans="3:10" x14ac:dyDescent="0.25">
      <c r="C139" s="4"/>
      <c r="D139" s="4"/>
    </row>
    <row r="140" spans="3:10" x14ac:dyDescent="0.25">
      <c r="C140" s="4"/>
      <c r="D140" s="4"/>
    </row>
    <row r="141" spans="3:10" x14ac:dyDescent="0.25">
      <c r="C141" s="4"/>
      <c r="D141" s="4"/>
    </row>
    <row r="142" spans="3:10" x14ac:dyDescent="0.25">
      <c r="C142" s="4"/>
      <c r="D142" s="4"/>
    </row>
    <row r="143" spans="3:10" x14ac:dyDescent="0.25">
      <c r="C143" s="4"/>
      <c r="D143" s="4"/>
      <c r="J143" s="16"/>
    </row>
    <row r="144" spans="3:10" x14ac:dyDescent="0.25">
      <c r="C144" s="4"/>
      <c r="D144" s="4"/>
      <c r="J144" s="16"/>
    </row>
    <row r="145" spans="1:10" x14ac:dyDescent="0.25">
      <c r="C145" s="4"/>
      <c r="D145" s="4"/>
      <c r="J145" s="16"/>
    </row>
    <row r="146" spans="1:10" x14ac:dyDescent="0.25">
      <c r="C146" s="4"/>
      <c r="D146" s="4"/>
    </row>
    <row r="147" spans="1:10" x14ac:dyDescent="0.25">
      <c r="C147" s="4"/>
      <c r="D147" s="4"/>
    </row>
    <row r="148" spans="1:10" x14ac:dyDescent="0.25">
      <c r="A148" s="10"/>
      <c r="B148" s="10"/>
      <c r="C148" s="10"/>
      <c r="D148" s="10"/>
      <c r="E148" s="10"/>
      <c r="G148" s="44"/>
      <c r="H148" s="16"/>
      <c r="I148" s="16"/>
    </row>
    <row r="149" spans="1:10" ht="13" x14ac:dyDescent="0.3">
      <c r="A149" s="10"/>
      <c r="B149" s="10"/>
      <c r="C149" s="11"/>
      <c r="D149" s="11"/>
      <c r="E149" s="5"/>
      <c r="G149" s="45"/>
      <c r="H149" s="16"/>
      <c r="I149" s="16"/>
    </row>
    <row r="150" spans="1:10" x14ac:dyDescent="0.25">
      <c r="A150" s="10"/>
      <c r="B150" s="10"/>
      <c r="C150" s="11"/>
      <c r="D150" s="11"/>
      <c r="E150" s="10"/>
      <c r="G150" s="44"/>
      <c r="H150" s="16"/>
      <c r="I150" s="16"/>
    </row>
    <row r="151" spans="1:10" ht="13" x14ac:dyDescent="0.3">
      <c r="E151" s="5"/>
    </row>
    <row r="153" spans="1:10" x14ac:dyDescent="0.25">
      <c r="G153" s="46"/>
    </row>
  </sheetData>
  <sortState ref="A2:I125">
    <sortCondition ref="B2:B125"/>
    <sortCondition ref="E2:E125"/>
    <sortCondition ref="F2:F1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sam_dec18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2018-12-10T23:15:11Z</dcterms:modified>
</cp:coreProperties>
</file>